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24" activeTab="27"/>
  </bookViews>
  <sheets>
    <sheet name="第一高级中学-高中语文教师" sheetId="1" r:id="rId1"/>
    <sheet name="第一高级中学-高中英语教师" sheetId="2" r:id="rId2"/>
    <sheet name="第一高级中学-高中政治教师" sheetId="3" r:id="rId3"/>
    <sheet name="第一高级中学-高中生物教师" sheetId="4" r:id="rId4"/>
    <sheet name="第一高级中学-心理咨询辅导" sheetId="5" r:id="rId5"/>
    <sheet name="第一高级中学-高中物理教师" sheetId="6" r:id="rId6"/>
    <sheet name="第一高级中学-高中地理教师" sheetId="7" r:id="rId7"/>
    <sheet name="第二高级中学-高中语文教师" sheetId="8" r:id="rId8"/>
    <sheet name="第二高级中学-高中英语教师" sheetId="9" r:id="rId9"/>
    <sheet name="第二高级中学-高中日语教师" sheetId="10" r:id="rId10"/>
    <sheet name="第二高级中学-高中生物教师" sheetId="11" r:id="rId11"/>
    <sheet name="田家炳中学-高中语文教师" sheetId="12" r:id="rId12"/>
    <sheet name="田家炳中学-高中数学教师" sheetId="13" r:id="rId13"/>
    <sheet name="田家炳中学-高中政治教师" sheetId="14" r:id="rId14"/>
    <sheet name="田家炳中学-高中历史教师" sheetId="15" r:id="rId15"/>
    <sheet name="田家炳中学-高中地理教师" sheetId="16" r:id="rId16"/>
    <sheet name="田家炳中学-高中美术教师" sheetId="17" r:id="rId17"/>
    <sheet name="第六高级中学-高中语文教师" sheetId="18" r:id="rId18"/>
    <sheet name="第六高级中学-高中数学教师" sheetId="19" r:id="rId19"/>
    <sheet name="第六高级中学-高中英语教师" sheetId="20" r:id="rId20"/>
    <sheet name="第六高级中学-高中物理教师" sheetId="21" r:id="rId21"/>
    <sheet name="第六高级中学-高中舞蹈教师" sheetId="22" r:id="rId22"/>
    <sheet name="职业教育中心-中职语文教师" sheetId="23" r:id="rId23"/>
    <sheet name="职业教育中心-中职数学教师" sheetId="24" r:id="rId24"/>
    <sheet name="职业教育中心-中职音乐教师" sheetId="25" r:id="rId25"/>
    <sheet name="职业教育中心-中职艺术设计专业课教师" sheetId="26" r:id="rId26"/>
    <sheet name="职业教育中心-中职信息技术类专业课教师" sheetId="27" r:id="rId27"/>
    <sheet name="职业教育中心-智能制造" sheetId="28" r:id="rId28"/>
  </sheets>
  <definedNames/>
  <calcPr fullCalcOnLoad="1"/>
</workbook>
</file>

<file path=xl/sharedStrings.xml><?xml version="1.0" encoding="utf-8"?>
<sst xmlns="http://schemas.openxmlformats.org/spreadsheetml/2006/main" count="655" uniqueCount="288">
  <si>
    <t>2022年度教育系统高中(含职教中心)面向社会公开招聘教师综合成绩汇总表</t>
  </si>
  <si>
    <t>序号</t>
  </si>
  <si>
    <t>姓名</t>
  </si>
  <si>
    <t>准考证号</t>
  </si>
  <si>
    <t>报考专业</t>
  </si>
  <si>
    <t>笔试成绩</t>
  </si>
  <si>
    <t>笔试成绩*40%</t>
  </si>
  <si>
    <t>面试成绩</t>
  </si>
  <si>
    <t>面试成绩*60%</t>
  </si>
  <si>
    <t>综合成绩</t>
  </si>
  <si>
    <t>何雨澜</t>
  </si>
  <si>
    <t>202208020103</t>
  </si>
  <si>
    <t>第一高级中学-高中语文教师</t>
  </si>
  <si>
    <t>薛诗寒</t>
  </si>
  <si>
    <t>202208020101</t>
  </si>
  <si>
    <t>郑梦月</t>
  </si>
  <si>
    <t>202208020116</t>
  </si>
  <si>
    <t>张丹妮</t>
  </si>
  <si>
    <t>202208020307</t>
  </si>
  <si>
    <t>徐佳</t>
  </si>
  <si>
    <t>202208020223</t>
  </si>
  <si>
    <t>黄硕</t>
  </si>
  <si>
    <t>202208020306</t>
  </si>
  <si>
    <t>刘艳丽</t>
  </si>
  <si>
    <t>202208020305</t>
  </si>
  <si>
    <t>王越澜</t>
  </si>
  <si>
    <t>202208020211</t>
  </si>
  <si>
    <t>邹道琪</t>
  </si>
  <si>
    <t>202208020220</t>
  </si>
  <si>
    <t>陈春艳</t>
  </si>
  <si>
    <t>202208020317</t>
  </si>
  <si>
    <t>第一高级中学-高中英语教师</t>
  </si>
  <si>
    <t>高成军</t>
  </si>
  <si>
    <t>202208020509</t>
  </si>
  <si>
    <t>雷梦圆</t>
  </si>
  <si>
    <t>202208020502</t>
  </si>
  <si>
    <t>万红霞</t>
  </si>
  <si>
    <t>202208020603</t>
  </si>
  <si>
    <t>第一高级中学-高中政治教师</t>
  </si>
  <si>
    <t>李婧月</t>
  </si>
  <si>
    <t>202208020607</t>
  </si>
  <si>
    <t>亢雪磊</t>
  </si>
  <si>
    <t>202208020522</t>
  </si>
  <si>
    <t>黄梦琪</t>
  </si>
  <si>
    <t>202208020525</t>
  </si>
  <si>
    <t>倪澳涛</t>
  </si>
  <si>
    <t>202208020605</t>
  </si>
  <si>
    <t>柳敬淇</t>
  </si>
  <si>
    <t>202208020609</t>
  </si>
  <si>
    <t>胡媛媛</t>
  </si>
  <si>
    <t>202208020623</t>
  </si>
  <si>
    <t>第一高级中学-高中生物教师</t>
  </si>
  <si>
    <t>张瑞芳</t>
  </si>
  <si>
    <t>202208020626</t>
  </si>
  <si>
    <t>刘雨晨</t>
  </si>
  <si>
    <t>202208020613</t>
  </si>
  <si>
    <t>井越</t>
  </si>
  <si>
    <t>202208020715</t>
  </si>
  <si>
    <t>第一高级中学-心理咨询辅导</t>
  </si>
  <si>
    <t>王莎</t>
  </si>
  <si>
    <t>202208020707</t>
  </si>
  <si>
    <t>陈可</t>
  </si>
  <si>
    <t>202208020714</t>
  </si>
  <si>
    <t>刘梦媛</t>
  </si>
  <si>
    <t>202208020722</t>
  </si>
  <si>
    <t>第一高级中学-高中物理教师</t>
  </si>
  <si>
    <t>董月潇</t>
  </si>
  <si>
    <t>202208020729</t>
  </si>
  <si>
    <t>翟欣</t>
  </si>
  <si>
    <t>202208020723</t>
  </si>
  <si>
    <t>白孟伟</t>
  </si>
  <si>
    <t>202208020805</t>
  </si>
  <si>
    <t>第一高级中学-高中地理教师</t>
  </si>
  <si>
    <t>陈诗思</t>
  </si>
  <si>
    <t>202208020808</t>
  </si>
  <si>
    <t>余高创</t>
  </si>
  <si>
    <t>202208020807</t>
  </si>
  <si>
    <t>尚玉嫣</t>
  </si>
  <si>
    <t>202208020817</t>
  </si>
  <si>
    <t>第二高级中学-高中语文教师</t>
  </si>
  <si>
    <t>许淑悦</t>
  </si>
  <si>
    <t>202208020812</t>
  </si>
  <si>
    <t>吴锦雯</t>
  </si>
  <si>
    <t>202208020809</t>
  </si>
  <si>
    <t>王璐</t>
  </si>
  <si>
    <t>202208020815</t>
  </si>
  <si>
    <t>杜旭瑞</t>
  </si>
  <si>
    <t>202208020911</t>
  </si>
  <si>
    <t>第二高级中学-高中英语教师</t>
  </si>
  <si>
    <t>陈静怡</t>
  </si>
  <si>
    <t>202208020902</t>
  </si>
  <si>
    <t>杨雨婷</t>
  </si>
  <si>
    <t>202208020910</t>
  </si>
  <si>
    <t>李玉玲</t>
  </si>
  <si>
    <t>202208020917</t>
  </si>
  <si>
    <t>第二高级中学-高中日语教师</t>
  </si>
  <si>
    <t>尹旋</t>
  </si>
  <si>
    <t>202208020914</t>
  </si>
  <si>
    <t>李慧</t>
  </si>
  <si>
    <t>202208021012</t>
  </si>
  <si>
    <t>翟羽佳</t>
  </si>
  <si>
    <t>202208021016</t>
  </si>
  <si>
    <t>第二高级中学-高中生物教师</t>
  </si>
  <si>
    <t>蒋志荣</t>
  </si>
  <si>
    <t>202208021018</t>
  </si>
  <si>
    <t>章蒙</t>
  </si>
  <si>
    <t>202208021020</t>
  </si>
  <si>
    <t>田家炳中学-高中语文教师</t>
  </si>
  <si>
    <t>陶丽婕</t>
  </si>
  <si>
    <t>202208021026</t>
  </si>
  <si>
    <t>尹玉琴</t>
  </si>
  <si>
    <t>202208021019</t>
  </si>
  <si>
    <t>刘嘉颖</t>
  </si>
  <si>
    <t>202208021102</t>
  </si>
  <si>
    <t>田家炳中学-高中数学教师</t>
  </si>
  <si>
    <t>黄艳英</t>
  </si>
  <si>
    <t>202208021029</t>
  </si>
  <si>
    <t>王雪莹</t>
  </si>
  <si>
    <t>202208021105</t>
  </si>
  <si>
    <t>周孟瑶</t>
  </si>
  <si>
    <t>202208021203</t>
  </si>
  <si>
    <t>田家炳中学-高中政治教师</t>
  </si>
  <si>
    <t>赵安琪</t>
  </si>
  <si>
    <t>202208021123</t>
  </si>
  <si>
    <t>程梦思</t>
  </si>
  <si>
    <t>202208021118</t>
  </si>
  <si>
    <t>邓金梅</t>
  </si>
  <si>
    <t>202208021205</t>
  </si>
  <si>
    <t>龚嘉慧</t>
  </si>
  <si>
    <t>202208021119</t>
  </si>
  <si>
    <t>闫海丽</t>
  </si>
  <si>
    <t>202208021122</t>
  </si>
  <si>
    <t>曹乾乾</t>
  </si>
  <si>
    <t>202208021117</t>
  </si>
  <si>
    <t>王梦雨</t>
  </si>
  <si>
    <t>202208021130</t>
  </si>
  <si>
    <t>曾雪玉</t>
  </si>
  <si>
    <t>202208021121</t>
  </si>
  <si>
    <t>周召鹏</t>
  </si>
  <si>
    <t>202208021124</t>
  </si>
  <si>
    <t>徐茂</t>
  </si>
  <si>
    <t>202208021127</t>
  </si>
  <si>
    <t>李寒楠</t>
  </si>
  <si>
    <t>202208021115</t>
  </si>
  <si>
    <t>杨浩然</t>
  </si>
  <si>
    <t>202208021212</t>
  </si>
  <si>
    <t>田家炳中学-高中历史教师</t>
  </si>
  <si>
    <t>田晶</t>
  </si>
  <si>
    <t>202208021210</t>
  </si>
  <si>
    <t>郭飏飏</t>
  </si>
  <si>
    <t>202208021215</t>
  </si>
  <si>
    <t>刘美玉</t>
  </si>
  <si>
    <t>202208021208</t>
  </si>
  <si>
    <t>刘胜男</t>
  </si>
  <si>
    <t>202208021211</t>
  </si>
  <si>
    <t>吕闯</t>
  </si>
  <si>
    <t>202208021222</t>
  </si>
  <si>
    <t>李媛媛</t>
  </si>
  <si>
    <t>202208021312</t>
  </si>
  <si>
    <t>田家炳中学-高中地理教师</t>
  </si>
  <si>
    <t>李哲</t>
  </si>
  <si>
    <t>202208021316</t>
  </si>
  <si>
    <t>李学阳</t>
  </si>
  <si>
    <t>202208021304</t>
  </si>
  <si>
    <t>李萌</t>
  </si>
  <si>
    <t>202208021315</t>
  </si>
  <si>
    <t>张艺璇</t>
  </si>
  <si>
    <t>202208021308</t>
  </si>
  <si>
    <t>王慧</t>
  </si>
  <si>
    <t>202208021314</t>
  </si>
  <si>
    <t>王佳欢</t>
  </si>
  <si>
    <t>202208021511</t>
  </si>
  <si>
    <t>田家炳中学-高中美术教师</t>
  </si>
  <si>
    <t>王红焱</t>
  </si>
  <si>
    <t>202208021408</t>
  </si>
  <si>
    <t>刘岩</t>
  </si>
  <si>
    <t>202208021522</t>
  </si>
  <si>
    <t>刘艳雨</t>
  </si>
  <si>
    <t>202208021604</t>
  </si>
  <si>
    <t>第六高级中学-高中语文教师</t>
  </si>
  <si>
    <t>张斯琪</t>
  </si>
  <si>
    <t>202208021622</t>
  </si>
  <si>
    <t>龚升阳</t>
  </si>
  <si>
    <t>202208021612</t>
  </si>
  <si>
    <t>孙晓聪</t>
  </si>
  <si>
    <t>202208021615</t>
  </si>
  <si>
    <t>黄欣雨</t>
  </si>
  <si>
    <t>202208021613</t>
  </si>
  <si>
    <t>陈雪</t>
  </si>
  <si>
    <t>202208021605</t>
  </si>
  <si>
    <t>陶成坤</t>
  </si>
  <si>
    <t>202208021703</t>
  </si>
  <si>
    <t>第六高级中学-高中数学教师</t>
  </si>
  <si>
    <t>彭芷娴</t>
  </si>
  <si>
    <t>202208021704</t>
  </si>
  <si>
    <t>吕俊巧</t>
  </si>
  <si>
    <t>202208021629</t>
  </si>
  <si>
    <t>廉雪倩</t>
  </si>
  <si>
    <t>202208021708</t>
  </si>
  <si>
    <t>杨铎</t>
  </si>
  <si>
    <t>202208021706</t>
  </si>
  <si>
    <t>郝艳云</t>
  </si>
  <si>
    <t>202208021627</t>
  </si>
  <si>
    <t>戈云</t>
  </si>
  <si>
    <t>202208022009</t>
  </si>
  <si>
    <t>第六高级中学-高中英语教师</t>
  </si>
  <si>
    <t>尚雪纯</t>
  </si>
  <si>
    <t>202208021801</t>
  </si>
  <si>
    <t>许杰婷</t>
  </si>
  <si>
    <t>202208021717</t>
  </si>
  <si>
    <t>刘端阳</t>
  </si>
  <si>
    <t>202208021815</t>
  </si>
  <si>
    <t>江小帆</t>
  </si>
  <si>
    <t>202208021906</t>
  </si>
  <si>
    <t>赵娜</t>
  </si>
  <si>
    <t>202208021822</t>
  </si>
  <si>
    <t>江志琪</t>
  </si>
  <si>
    <t>202208022027</t>
  </si>
  <si>
    <t>第六高级中学-高中物理教师</t>
  </si>
  <si>
    <t>朱一多</t>
  </si>
  <si>
    <t>202208022028</t>
  </si>
  <si>
    <t>田瑞腾</t>
  </si>
  <si>
    <t>202208022029</t>
  </si>
  <si>
    <t>第六高级中学-高中舞蹈教师</t>
  </si>
  <si>
    <t>吴佳兴</t>
  </si>
  <si>
    <t>202208022105</t>
  </si>
  <si>
    <t>周欣怡</t>
  </si>
  <si>
    <t>202208022101</t>
  </si>
  <si>
    <t>邢佳明</t>
  </si>
  <si>
    <t>202208022116</t>
  </si>
  <si>
    <t>职业教育中心-中职语文教师</t>
  </si>
  <si>
    <t>刘旭东</t>
  </si>
  <si>
    <t>202208022107</t>
  </si>
  <si>
    <t>方雨霞</t>
  </si>
  <si>
    <t>202208022115</t>
  </si>
  <si>
    <t>吴雄文</t>
  </si>
  <si>
    <t>202208022118</t>
  </si>
  <si>
    <t>职业教育中心-中职数学教师</t>
  </si>
  <si>
    <t>马科</t>
  </si>
  <si>
    <t>202208022119</t>
  </si>
  <si>
    <t>阮钰</t>
  </si>
  <si>
    <t>202208022120</t>
  </si>
  <si>
    <t>王嘉玮</t>
  </si>
  <si>
    <t>202208022125</t>
  </si>
  <si>
    <t>职业教育中心-中职音乐教师</t>
  </si>
  <si>
    <t>贾彦燃</t>
  </si>
  <si>
    <t>202208022122</t>
  </si>
  <si>
    <t>范黄璜</t>
  </si>
  <si>
    <t>202208022221</t>
  </si>
  <si>
    <t>田慧晶</t>
  </si>
  <si>
    <t>202208022330</t>
  </si>
  <si>
    <t>职业教育中心-中职艺术设计专业课教师</t>
  </si>
  <si>
    <t>李信合</t>
  </si>
  <si>
    <t>202208022227</t>
  </si>
  <si>
    <t>汤凤仪</t>
  </si>
  <si>
    <t>202208022323</t>
  </si>
  <si>
    <t>张俊俊</t>
  </si>
  <si>
    <t>202208022422</t>
  </si>
  <si>
    <t>职业教育中心-中职信息技术类专业课教师</t>
  </si>
  <si>
    <t>程霜</t>
  </si>
  <si>
    <t>202208022507</t>
  </si>
  <si>
    <t>徐梦晗</t>
  </si>
  <si>
    <t>202208022508</t>
  </si>
  <si>
    <t>苗子种</t>
  </si>
  <si>
    <t>202208022608</t>
  </si>
  <si>
    <t>朱鑫鑫</t>
  </si>
  <si>
    <t>202208022419</t>
  </si>
  <si>
    <t>任金涛</t>
  </si>
  <si>
    <t>202208022429</t>
  </si>
  <si>
    <t>牛建明</t>
  </si>
  <si>
    <t>202208022428</t>
  </si>
  <si>
    <t>董程佳</t>
  </si>
  <si>
    <t>202208022416</t>
  </si>
  <si>
    <t>朱忆</t>
  </si>
  <si>
    <t>202208022528</t>
  </si>
  <si>
    <t>万雪</t>
  </si>
  <si>
    <t>202208022522</t>
  </si>
  <si>
    <t>都柳敬</t>
  </si>
  <si>
    <t>202208022513</t>
  </si>
  <si>
    <t>朱宇航</t>
  </si>
  <si>
    <t>202208022430</t>
  </si>
  <si>
    <t>李梁鑫</t>
  </si>
  <si>
    <t>202208022611</t>
  </si>
  <si>
    <t>职业教育中心-智能制造</t>
  </si>
  <si>
    <t>焦凯</t>
  </si>
  <si>
    <t>202208022613</t>
  </si>
  <si>
    <t>徐梦辉</t>
  </si>
  <si>
    <t>202208022618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</si>
</sst>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黑体"/>
      <family val="3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N10" sqref="N10"/>
    </sheetView>
  </sheetViews>
  <sheetFormatPr defaultColWidth="9.00390625" defaultRowHeight="14.25"/>
  <cols>
    <col min="1" max="1" width="4.50390625" style="0" customWidth="1"/>
    <col min="2" max="2" width="8.125" style="0" customWidth="1"/>
    <col min="3" max="3" width="13.50390625" style="0" customWidth="1"/>
    <col min="4" max="4" width="26.00390625" style="1" customWidth="1"/>
    <col min="5" max="5" width="8.625" style="2" customWidth="1"/>
    <col min="6" max="9" width="8.625" style="0" customWidth="1"/>
    <col min="12" max="12" width="12.875" style="0" customWidth="1"/>
  </cols>
  <sheetData>
    <row r="1" spans="1:9" ht="18.75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10</v>
      </c>
      <c r="C3" s="9" t="s">
        <v>11</v>
      </c>
      <c r="D3" s="17" t="s">
        <v>12</v>
      </c>
      <c r="E3" s="11">
        <v>77.7</v>
      </c>
      <c r="F3" s="11">
        <f>E3*40%</f>
        <v>31.080000000000002</v>
      </c>
      <c r="G3" s="11">
        <v>85.5</v>
      </c>
      <c r="H3" s="11">
        <f>G3*0.6</f>
        <v>51.3</v>
      </c>
      <c r="I3" s="11">
        <f>F3+H3</f>
        <v>82.38</v>
      </c>
    </row>
    <row r="4" spans="1:9" s="34" customFormat="1" ht="24.75" customHeight="1">
      <c r="A4" s="9">
        <v>2</v>
      </c>
      <c r="B4" s="9" t="s">
        <v>13</v>
      </c>
      <c r="C4" s="9" t="s">
        <v>14</v>
      </c>
      <c r="D4" s="17" t="s">
        <v>12</v>
      </c>
      <c r="E4" s="11">
        <v>77.03</v>
      </c>
      <c r="F4" s="11">
        <f>E4*40%</f>
        <v>30.812</v>
      </c>
      <c r="G4" s="11">
        <v>85</v>
      </c>
      <c r="H4" s="11">
        <f>G4*0.6</f>
        <v>51</v>
      </c>
      <c r="I4" s="11">
        <f>F4+H4</f>
        <v>81.812</v>
      </c>
    </row>
    <row r="5" spans="1:9" ht="24.75" customHeight="1">
      <c r="A5" s="16">
        <v>3</v>
      </c>
      <c r="B5" s="16" t="s">
        <v>15</v>
      </c>
      <c r="C5" s="16" t="s">
        <v>16</v>
      </c>
      <c r="D5" s="17" t="s">
        <v>12</v>
      </c>
      <c r="E5" s="18">
        <v>73.73</v>
      </c>
      <c r="F5" s="11">
        <f>E5*40%</f>
        <v>29.492000000000004</v>
      </c>
      <c r="G5" s="19">
        <v>84.86</v>
      </c>
      <c r="H5" s="11">
        <f>G5*0.6</f>
        <v>50.916</v>
      </c>
      <c r="I5" s="11">
        <f>F5+H5</f>
        <v>80.408</v>
      </c>
    </row>
    <row r="6" spans="1:9" ht="24.75" customHeight="1">
      <c r="A6" s="9">
        <v>4</v>
      </c>
      <c r="B6" s="9" t="s">
        <v>17</v>
      </c>
      <c r="C6" s="9" t="s">
        <v>18</v>
      </c>
      <c r="D6" s="17" t="s">
        <v>12</v>
      </c>
      <c r="E6" s="11">
        <v>76.23</v>
      </c>
      <c r="F6" s="11">
        <f>E6*40%</f>
        <v>30.492000000000004</v>
      </c>
      <c r="G6" s="11">
        <v>82.92</v>
      </c>
      <c r="H6" s="11">
        <f>G6*0.6</f>
        <v>49.752</v>
      </c>
      <c r="I6" s="11">
        <f>F6+H6</f>
        <v>80.244</v>
      </c>
    </row>
    <row r="7" spans="1:9" ht="24.75" customHeight="1">
      <c r="A7" s="9">
        <v>5</v>
      </c>
      <c r="B7" s="9" t="s">
        <v>19</v>
      </c>
      <c r="C7" s="9" t="s">
        <v>20</v>
      </c>
      <c r="D7" s="17" t="s">
        <v>12</v>
      </c>
      <c r="E7" s="11">
        <v>75.3</v>
      </c>
      <c r="F7" s="11">
        <f>E7*40%</f>
        <v>30.12</v>
      </c>
      <c r="G7" s="11">
        <v>82.76</v>
      </c>
      <c r="H7" s="11">
        <f>G7*0.6</f>
        <v>49.656</v>
      </c>
      <c r="I7" s="11">
        <f>F7+H7</f>
        <v>79.776</v>
      </c>
    </row>
    <row r="8" spans="1:9" ht="24.75" customHeight="1">
      <c r="A8" s="16">
        <v>6</v>
      </c>
      <c r="B8" s="16" t="s">
        <v>21</v>
      </c>
      <c r="C8" s="16" t="s">
        <v>22</v>
      </c>
      <c r="D8" s="17" t="s">
        <v>12</v>
      </c>
      <c r="E8" s="18">
        <v>74.03</v>
      </c>
      <c r="F8" s="11">
        <f>E8*40%</f>
        <v>29.612000000000002</v>
      </c>
      <c r="G8" s="19">
        <v>79.24</v>
      </c>
      <c r="H8" s="11">
        <f>G8*0.6</f>
        <v>47.544</v>
      </c>
      <c r="I8" s="11">
        <f>F8+H8</f>
        <v>77.156</v>
      </c>
    </row>
    <row r="9" spans="1:9" ht="24.75" customHeight="1">
      <c r="A9" s="9">
        <v>7</v>
      </c>
      <c r="B9" s="9" t="s">
        <v>23</v>
      </c>
      <c r="C9" s="9" t="s">
        <v>24</v>
      </c>
      <c r="D9" s="17" t="s">
        <v>12</v>
      </c>
      <c r="E9" s="11">
        <v>74.63</v>
      </c>
      <c r="F9" s="11">
        <f>E9*40%</f>
        <v>29.852</v>
      </c>
      <c r="G9" s="11">
        <v>77.1</v>
      </c>
      <c r="H9" s="11">
        <f>G9*0.6</f>
        <v>46.26</v>
      </c>
      <c r="I9" s="11">
        <f>F9+H9</f>
        <v>76.112</v>
      </c>
    </row>
    <row r="10" spans="1:12" s="12" customFormat="1" ht="24.75" customHeight="1">
      <c r="A10" s="9">
        <v>8</v>
      </c>
      <c r="B10" s="9" t="s">
        <v>25</v>
      </c>
      <c r="C10" s="9" t="s">
        <v>26</v>
      </c>
      <c r="D10" s="17" t="s">
        <v>12</v>
      </c>
      <c r="E10" s="11">
        <v>79.1</v>
      </c>
      <c r="F10" s="11">
        <f>E10*40%</f>
        <v>31.64</v>
      </c>
      <c r="G10" s="11"/>
      <c r="H10" s="11">
        <f>G10*0.6</f>
        <v>0</v>
      </c>
      <c r="I10" s="11">
        <f>F10+H10</f>
        <v>31.64</v>
      </c>
      <c r="L10" s="20"/>
    </row>
    <row r="11" spans="1:13" s="12" customFormat="1" ht="24.75" customHeight="1">
      <c r="A11" s="16">
        <v>9</v>
      </c>
      <c r="B11" s="9" t="s">
        <v>27</v>
      </c>
      <c r="C11" s="9" t="s">
        <v>28</v>
      </c>
      <c r="D11" s="17" t="s">
        <v>12</v>
      </c>
      <c r="E11" s="11">
        <v>77.7</v>
      </c>
      <c r="F11" s="11">
        <f>E11*40%</f>
        <v>31.080000000000002</v>
      </c>
      <c r="G11" s="11"/>
      <c r="H11" s="11">
        <f>G11*0.6</f>
        <v>0</v>
      </c>
      <c r="I11" s="11">
        <f>F11+H11</f>
        <v>31.080000000000002</v>
      </c>
      <c r="L11" s="20"/>
      <c r="M11" s="20"/>
    </row>
  </sheetData>
  <sheetProtection/>
  <mergeCells count="1">
    <mergeCell ref="A1:I1"/>
  </mergeCells>
  <printOptions/>
  <pageMargins left="1.7715277777777778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N13" sqref="N13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93</v>
      </c>
      <c r="C3" s="9" t="s">
        <v>94</v>
      </c>
      <c r="D3" s="10" t="s">
        <v>95</v>
      </c>
      <c r="E3" s="11">
        <v>77.07</v>
      </c>
      <c r="F3" s="11">
        <f>E3*40%</f>
        <v>30.828</v>
      </c>
      <c r="G3" s="11">
        <v>87.32</v>
      </c>
      <c r="H3" s="11">
        <f>G3*0.6</f>
        <v>52.391999999999996</v>
      </c>
      <c r="I3" s="11">
        <f>F3+H3</f>
        <v>83.22</v>
      </c>
    </row>
    <row r="4" spans="1:9" ht="24.75" customHeight="1">
      <c r="A4" s="9">
        <v>2</v>
      </c>
      <c r="B4" s="9" t="s">
        <v>96</v>
      </c>
      <c r="C4" s="9" t="s">
        <v>97</v>
      </c>
      <c r="D4" s="10" t="s">
        <v>95</v>
      </c>
      <c r="E4" s="11">
        <v>76.73</v>
      </c>
      <c r="F4" s="11">
        <f>E4*40%</f>
        <v>30.692000000000004</v>
      </c>
      <c r="G4" s="11">
        <v>84.46</v>
      </c>
      <c r="H4" s="11">
        <f>G4*0.6</f>
        <v>50.675999999999995</v>
      </c>
      <c r="I4" s="11">
        <f>F4+H4</f>
        <v>81.368</v>
      </c>
    </row>
    <row r="5" spans="1:9" ht="24.75" customHeight="1">
      <c r="A5" s="9">
        <v>3</v>
      </c>
      <c r="B5" s="9" t="s">
        <v>98</v>
      </c>
      <c r="C5" s="9" t="s">
        <v>99</v>
      </c>
      <c r="D5" s="10" t="s">
        <v>95</v>
      </c>
      <c r="E5" s="11">
        <v>75.2</v>
      </c>
      <c r="F5" s="11">
        <f>E5*40%</f>
        <v>30.080000000000002</v>
      </c>
      <c r="G5" s="11">
        <v>81.02</v>
      </c>
      <c r="H5" s="11">
        <f>G5*0.6</f>
        <v>48.611999999999995</v>
      </c>
      <c r="I5" s="11">
        <f>F5+H5</f>
        <v>78.692</v>
      </c>
    </row>
  </sheetData>
  <sheetProtection/>
  <mergeCells count="1">
    <mergeCell ref="A1:I1"/>
  </mergeCells>
  <printOptions/>
  <pageMargins left="1.9284722222222221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I19" sqref="I19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100</v>
      </c>
      <c r="C3" s="9" t="s">
        <v>101</v>
      </c>
      <c r="D3" s="10" t="s">
        <v>102</v>
      </c>
      <c r="E3" s="11">
        <v>75.83</v>
      </c>
      <c r="F3" s="11">
        <f>E3*40%</f>
        <v>30.332</v>
      </c>
      <c r="G3" s="11">
        <v>80.7</v>
      </c>
      <c r="H3" s="11">
        <f>G3*0.6</f>
        <v>48.42</v>
      </c>
      <c r="I3" s="11">
        <f>F3+H3</f>
        <v>78.75200000000001</v>
      </c>
    </row>
    <row r="4" spans="1:9" ht="24.75" customHeight="1">
      <c r="A4" s="9">
        <v>2</v>
      </c>
      <c r="B4" s="9" t="s">
        <v>103</v>
      </c>
      <c r="C4" s="9" t="s">
        <v>104</v>
      </c>
      <c r="D4" s="10" t="s">
        <v>102</v>
      </c>
      <c r="E4" s="11">
        <v>72.8</v>
      </c>
      <c r="F4" s="11">
        <f>E4*40%</f>
        <v>29.12</v>
      </c>
      <c r="G4" s="11">
        <v>81.26</v>
      </c>
      <c r="H4" s="11">
        <f>G4*0.6</f>
        <v>48.756</v>
      </c>
      <c r="I4" s="11">
        <f>F4+H4</f>
        <v>77.876</v>
      </c>
    </row>
  </sheetData>
  <sheetProtection/>
  <mergeCells count="1">
    <mergeCell ref="A1:I1"/>
  </mergeCells>
  <printOptions/>
  <pageMargins left="2.0861111111111112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N6" sqref="N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105</v>
      </c>
      <c r="C3" s="9" t="s">
        <v>106</v>
      </c>
      <c r="D3" s="10" t="s">
        <v>107</v>
      </c>
      <c r="E3" s="11">
        <v>74.7</v>
      </c>
      <c r="F3" s="11">
        <f>E3*40%</f>
        <v>29.880000000000003</v>
      </c>
      <c r="G3" s="11">
        <v>87.78</v>
      </c>
      <c r="H3" s="11">
        <f>G3*0.6</f>
        <v>52.668</v>
      </c>
      <c r="I3" s="11">
        <f>F3+H3</f>
        <v>82.548</v>
      </c>
    </row>
    <row r="4" spans="1:9" ht="24.75" customHeight="1">
      <c r="A4" s="9">
        <v>2</v>
      </c>
      <c r="B4" s="9" t="s">
        <v>108</v>
      </c>
      <c r="C4" s="9" t="s">
        <v>109</v>
      </c>
      <c r="D4" s="10" t="s">
        <v>107</v>
      </c>
      <c r="E4" s="11">
        <v>71.97</v>
      </c>
      <c r="F4" s="11">
        <f>E4*40%</f>
        <v>28.788</v>
      </c>
      <c r="G4" s="11">
        <v>84.96</v>
      </c>
      <c r="H4" s="11">
        <f>G4*0.6</f>
        <v>50.97599999999999</v>
      </c>
      <c r="I4" s="11">
        <f>F4+H4</f>
        <v>79.764</v>
      </c>
    </row>
    <row r="5" spans="1:9" ht="24.75" customHeight="1">
      <c r="A5" s="9">
        <v>3</v>
      </c>
      <c r="B5" s="9" t="s">
        <v>110</v>
      </c>
      <c r="C5" s="9" t="s">
        <v>111</v>
      </c>
      <c r="D5" s="10" t="s">
        <v>107</v>
      </c>
      <c r="E5" s="11">
        <v>71.03</v>
      </c>
      <c r="F5" s="11">
        <f>E5*40%</f>
        <v>28.412000000000003</v>
      </c>
      <c r="G5" s="11"/>
      <c r="H5" s="11">
        <f>G5*0.6</f>
        <v>0</v>
      </c>
      <c r="I5" s="11">
        <f>F5+H5</f>
        <v>28.412000000000003</v>
      </c>
    </row>
  </sheetData>
  <sheetProtection/>
  <mergeCells count="1">
    <mergeCell ref="A1:I1"/>
  </mergeCells>
  <printOptions/>
  <pageMargins left="2.0076388888888888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P8" sqref="P8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2.25390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112</v>
      </c>
      <c r="C3" s="9" t="s">
        <v>113</v>
      </c>
      <c r="D3" s="10" t="s">
        <v>114</v>
      </c>
      <c r="E3" s="11">
        <v>71.23</v>
      </c>
      <c r="F3" s="11">
        <f>E3*40%</f>
        <v>28.492000000000004</v>
      </c>
      <c r="G3" s="11">
        <v>79.6</v>
      </c>
      <c r="H3" s="11">
        <f>G3*0.6</f>
        <v>47.76</v>
      </c>
      <c r="I3" s="11">
        <f>F3+H3</f>
        <v>76.25200000000001</v>
      </c>
    </row>
    <row r="4" spans="1:9" ht="24.75" customHeight="1">
      <c r="A4" s="9">
        <v>2</v>
      </c>
      <c r="B4" s="9" t="s">
        <v>115</v>
      </c>
      <c r="C4" s="9" t="s">
        <v>116</v>
      </c>
      <c r="D4" s="10" t="s">
        <v>114</v>
      </c>
      <c r="E4" s="11">
        <v>72.07</v>
      </c>
      <c r="F4" s="11">
        <f>E4*40%</f>
        <v>28.828</v>
      </c>
      <c r="G4" s="11">
        <v>76.6</v>
      </c>
      <c r="H4" s="11">
        <f>G4*0.6</f>
        <v>45.959999999999994</v>
      </c>
      <c r="I4" s="11">
        <f>F4+H4</f>
        <v>74.788</v>
      </c>
    </row>
    <row r="5" spans="1:9" ht="24.75" customHeight="1">
      <c r="A5" s="9">
        <v>3</v>
      </c>
      <c r="B5" s="9" t="s">
        <v>117</v>
      </c>
      <c r="C5" s="9" t="s">
        <v>118</v>
      </c>
      <c r="D5" s="10" t="s">
        <v>114</v>
      </c>
      <c r="E5" s="11">
        <v>69.53</v>
      </c>
      <c r="F5" s="11">
        <f>E5*40%</f>
        <v>27.812</v>
      </c>
      <c r="G5" s="11"/>
      <c r="H5" s="11">
        <f>G5*0.6</f>
        <v>0</v>
      </c>
      <c r="I5" s="11">
        <f>F5+H5</f>
        <v>27.812</v>
      </c>
    </row>
  </sheetData>
  <sheetProtection/>
  <mergeCells count="1">
    <mergeCell ref="A1:I1"/>
  </mergeCells>
  <printOptions/>
  <pageMargins left="1.9680555555555554" right="0.75" top="0.7083333333333334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10" sqref="A10:IV10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2.625" style="0" customWidth="1"/>
  </cols>
  <sheetData>
    <row r="1" spans="1:9" ht="33.75" customHeight="1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119</v>
      </c>
      <c r="C3" s="9" t="s">
        <v>120</v>
      </c>
      <c r="D3" s="10" t="s">
        <v>121</v>
      </c>
      <c r="E3" s="11">
        <v>73.25</v>
      </c>
      <c r="F3" s="11">
        <f>E3*40%</f>
        <v>29.3</v>
      </c>
      <c r="G3" s="11">
        <v>81.42</v>
      </c>
      <c r="H3" s="11">
        <f>G3*0.6</f>
        <v>48.852</v>
      </c>
      <c r="I3" s="11">
        <f>F3+H3</f>
        <v>78.152</v>
      </c>
    </row>
    <row r="4" spans="1:9" ht="24.75" customHeight="1">
      <c r="A4" s="9">
        <v>2</v>
      </c>
      <c r="B4" s="16" t="s">
        <v>122</v>
      </c>
      <c r="C4" s="16" t="s">
        <v>123</v>
      </c>
      <c r="D4" s="17" t="s">
        <v>121</v>
      </c>
      <c r="E4" s="18">
        <v>69.9</v>
      </c>
      <c r="F4" s="11">
        <f>E4*40%</f>
        <v>27.960000000000004</v>
      </c>
      <c r="G4" s="18">
        <v>83.54</v>
      </c>
      <c r="H4" s="11">
        <f>G4*0.6</f>
        <v>50.124</v>
      </c>
      <c r="I4" s="11">
        <f>F4+H4</f>
        <v>78.084</v>
      </c>
    </row>
    <row r="5" spans="1:9" ht="24.75" customHeight="1">
      <c r="A5" s="9">
        <v>3</v>
      </c>
      <c r="B5" s="9" t="s">
        <v>124</v>
      </c>
      <c r="C5" s="9" t="s">
        <v>125</v>
      </c>
      <c r="D5" s="10" t="s">
        <v>121</v>
      </c>
      <c r="E5" s="11">
        <v>71.53</v>
      </c>
      <c r="F5" s="11">
        <f>E5*40%</f>
        <v>28.612000000000002</v>
      </c>
      <c r="G5" s="11">
        <v>82.06</v>
      </c>
      <c r="H5" s="11">
        <f>G5*0.6</f>
        <v>49.236</v>
      </c>
      <c r="I5" s="11">
        <f>F5+H5</f>
        <v>77.848</v>
      </c>
    </row>
    <row r="6" spans="1:9" ht="24.75" customHeight="1">
      <c r="A6" s="9">
        <v>4</v>
      </c>
      <c r="B6" s="9" t="s">
        <v>126</v>
      </c>
      <c r="C6" s="9" t="s">
        <v>127</v>
      </c>
      <c r="D6" s="10" t="s">
        <v>121</v>
      </c>
      <c r="E6" s="11">
        <v>73.7</v>
      </c>
      <c r="F6" s="11">
        <f>E6*40%</f>
        <v>29.480000000000004</v>
      </c>
      <c r="G6" s="11">
        <v>80.46</v>
      </c>
      <c r="H6" s="11">
        <f>G6*0.6</f>
        <v>48.275999999999996</v>
      </c>
      <c r="I6" s="11">
        <f>F6+H6</f>
        <v>77.756</v>
      </c>
    </row>
    <row r="7" spans="1:9" ht="24.75" customHeight="1">
      <c r="A7" s="9">
        <v>5</v>
      </c>
      <c r="B7" s="9" t="s">
        <v>128</v>
      </c>
      <c r="C7" s="9" t="s">
        <v>129</v>
      </c>
      <c r="D7" s="10" t="s">
        <v>121</v>
      </c>
      <c r="E7" s="11">
        <v>70.98</v>
      </c>
      <c r="F7" s="11">
        <f>E7*40%</f>
        <v>28.392000000000003</v>
      </c>
      <c r="G7" s="11">
        <v>80.34</v>
      </c>
      <c r="H7" s="11">
        <f>G7*0.6</f>
        <v>48.204</v>
      </c>
      <c r="I7" s="11">
        <f>F7+H7</f>
        <v>76.596</v>
      </c>
    </row>
    <row r="8" spans="1:9" ht="24.75" customHeight="1">
      <c r="A8" s="9">
        <v>6</v>
      </c>
      <c r="B8" s="9" t="s">
        <v>130</v>
      </c>
      <c r="C8" s="9" t="s">
        <v>131</v>
      </c>
      <c r="D8" s="10" t="s">
        <v>121</v>
      </c>
      <c r="E8" s="11">
        <v>72.13</v>
      </c>
      <c r="F8" s="11">
        <f>E8*40%</f>
        <v>28.852</v>
      </c>
      <c r="G8" s="11">
        <v>79.34</v>
      </c>
      <c r="H8" s="11">
        <f>G8*0.6</f>
        <v>47.604</v>
      </c>
      <c r="I8" s="11">
        <f>F8+H8</f>
        <v>76.456</v>
      </c>
    </row>
    <row r="9" spans="1:9" ht="24.75" customHeight="1">
      <c r="A9" s="9">
        <v>7</v>
      </c>
      <c r="B9" s="9" t="s">
        <v>132</v>
      </c>
      <c r="C9" s="9" t="s">
        <v>133</v>
      </c>
      <c r="D9" s="10" t="s">
        <v>121</v>
      </c>
      <c r="E9" s="11">
        <v>69.9</v>
      </c>
      <c r="F9" s="11">
        <f>E9*40%</f>
        <v>27.960000000000004</v>
      </c>
      <c r="G9" s="11">
        <v>79.5</v>
      </c>
      <c r="H9" s="11">
        <f>G9*0.6</f>
        <v>47.699999999999996</v>
      </c>
      <c r="I9" s="11">
        <f>F9+H9</f>
        <v>75.66</v>
      </c>
    </row>
    <row r="10" spans="1:9" s="12" customFormat="1" ht="24.75" customHeight="1">
      <c r="A10" s="9">
        <v>8</v>
      </c>
      <c r="B10" s="25" t="s">
        <v>134</v>
      </c>
      <c r="C10" s="25" t="s">
        <v>135</v>
      </c>
      <c r="D10" s="26" t="s">
        <v>121</v>
      </c>
      <c r="E10" s="27">
        <v>65.9</v>
      </c>
      <c r="F10" s="11">
        <f>E10*40%</f>
        <v>26.360000000000003</v>
      </c>
      <c r="G10" s="19">
        <v>77.58</v>
      </c>
      <c r="H10" s="11">
        <f>G10*0.6</f>
        <v>46.547999999999995</v>
      </c>
      <c r="I10" s="11">
        <f>F10+H10</f>
        <v>72.908</v>
      </c>
    </row>
    <row r="11" spans="1:11" s="24" customFormat="1" ht="24.75" customHeight="1">
      <c r="A11" s="9">
        <v>9</v>
      </c>
      <c r="B11" s="9" t="s">
        <v>136</v>
      </c>
      <c r="C11" s="9" t="s">
        <v>137</v>
      </c>
      <c r="D11" s="10" t="s">
        <v>121</v>
      </c>
      <c r="E11" s="11">
        <v>71.33</v>
      </c>
      <c r="F11" s="11">
        <f>E11*40%</f>
        <v>28.532</v>
      </c>
      <c r="G11" s="11"/>
      <c r="H11" s="11">
        <f>G11*0.6</f>
        <v>0</v>
      </c>
      <c r="I11" s="11">
        <f>F11+H11</f>
        <v>28.532</v>
      </c>
      <c r="K11" s="20"/>
    </row>
    <row r="12" spans="1:11" s="12" customFormat="1" ht="24.75" customHeight="1">
      <c r="A12" s="9">
        <v>10</v>
      </c>
      <c r="B12" s="28" t="s">
        <v>138</v>
      </c>
      <c r="C12" s="28" t="s">
        <v>139</v>
      </c>
      <c r="D12" s="29" t="s">
        <v>121</v>
      </c>
      <c r="E12" s="30">
        <v>69.21</v>
      </c>
      <c r="F12" s="11">
        <f>E12*40%</f>
        <v>27.683999999999997</v>
      </c>
      <c r="G12" s="19"/>
      <c r="H12" s="11">
        <f>G12*0.6</f>
        <v>0</v>
      </c>
      <c r="I12" s="11">
        <f>F12+H12</f>
        <v>27.683999999999997</v>
      </c>
      <c r="K12" s="20"/>
    </row>
    <row r="13" spans="1:11" s="12" customFormat="1" ht="24.75" customHeight="1">
      <c r="A13" s="9">
        <v>11</v>
      </c>
      <c r="B13" s="16" t="s">
        <v>140</v>
      </c>
      <c r="C13" s="16" t="s">
        <v>141</v>
      </c>
      <c r="D13" s="17" t="s">
        <v>121</v>
      </c>
      <c r="E13" s="18">
        <v>67.08</v>
      </c>
      <c r="F13" s="11">
        <f>E13*40%</f>
        <v>26.832</v>
      </c>
      <c r="G13" s="19"/>
      <c r="H13" s="11">
        <f>G13*0.6</f>
        <v>0</v>
      </c>
      <c r="I13" s="11">
        <f>F13+H13</f>
        <v>26.832</v>
      </c>
      <c r="K13" s="20"/>
    </row>
    <row r="14" spans="1:9" s="12" customFormat="1" ht="24.75" customHeight="1">
      <c r="A14" s="9">
        <v>12</v>
      </c>
      <c r="B14" s="16" t="s">
        <v>142</v>
      </c>
      <c r="C14" s="16" t="s">
        <v>143</v>
      </c>
      <c r="D14" s="17" t="s">
        <v>121</v>
      </c>
      <c r="E14" s="18">
        <v>66.33</v>
      </c>
      <c r="F14" s="11">
        <f>E14*40%</f>
        <v>26.532</v>
      </c>
      <c r="G14" s="19"/>
      <c r="H14" s="11">
        <f>G14*0.6</f>
        <v>0</v>
      </c>
      <c r="I14" s="11">
        <f>F14+H14</f>
        <v>26.532</v>
      </c>
    </row>
  </sheetData>
  <sheetProtection/>
  <mergeCells count="1">
    <mergeCell ref="A1:I1"/>
  </mergeCells>
  <printOptions/>
  <pageMargins left="2.047222222222222" right="0.75" top="0.7083333333333334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2.25390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144</v>
      </c>
      <c r="C3" s="9" t="s">
        <v>145</v>
      </c>
      <c r="D3" s="10" t="s">
        <v>146</v>
      </c>
      <c r="E3" s="11">
        <v>74.3</v>
      </c>
      <c r="F3" s="11">
        <f>E3*40%</f>
        <v>29.72</v>
      </c>
      <c r="G3" s="11">
        <v>82.44</v>
      </c>
      <c r="H3" s="11">
        <f>G3*0.6</f>
        <v>49.464</v>
      </c>
      <c r="I3" s="11">
        <f>F3+H3</f>
        <v>79.184</v>
      </c>
    </row>
    <row r="4" spans="1:9" ht="24.75" customHeight="1">
      <c r="A4" s="9">
        <v>2</v>
      </c>
      <c r="B4" s="9" t="s">
        <v>147</v>
      </c>
      <c r="C4" s="9" t="s">
        <v>148</v>
      </c>
      <c r="D4" s="10" t="s">
        <v>146</v>
      </c>
      <c r="E4" s="11">
        <v>77.07</v>
      </c>
      <c r="F4" s="11">
        <f>E4*40%</f>
        <v>30.828</v>
      </c>
      <c r="G4" s="11">
        <v>80.02</v>
      </c>
      <c r="H4" s="11">
        <f>G4*0.6</f>
        <v>48.01199999999999</v>
      </c>
      <c r="I4" s="11">
        <f>F4+H4</f>
        <v>78.83999999999999</v>
      </c>
    </row>
    <row r="5" spans="1:9" ht="24.75" customHeight="1">
      <c r="A5" s="9">
        <v>3</v>
      </c>
      <c r="B5" s="9" t="s">
        <v>149</v>
      </c>
      <c r="C5" s="9" t="s">
        <v>150</v>
      </c>
      <c r="D5" s="10" t="s">
        <v>146</v>
      </c>
      <c r="E5" s="11">
        <v>76.1</v>
      </c>
      <c r="F5" s="11">
        <f>E5*40%</f>
        <v>30.439999999999998</v>
      </c>
      <c r="G5" s="11">
        <v>78.82</v>
      </c>
      <c r="H5" s="11">
        <f>G5*0.6</f>
        <v>47.291999999999994</v>
      </c>
      <c r="I5" s="11">
        <f>F5+H5</f>
        <v>77.732</v>
      </c>
    </row>
    <row r="6" spans="1:9" ht="24.75" customHeight="1">
      <c r="A6" s="9">
        <v>4</v>
      </c>
      <c r="B6" s="9" t="s">
        <v>151</v>
      </c>
      <c r="C6" s="9" t="s">
        <v>152</v>
      </c>
      <c r="D6" s="10" t="s">
        <v>146</v>
      </c>
      <c r="E6" s="11">
        <v>72.8</v>
      </c>
      <c r="F6" s="11">
        <f aca="true" t="shared" si="0" ref="F3:F8">E6*40%</f>
        <v>29.12</v>
      </c>
      <c r="G6" s="11">
        <v>80.34</v>
      </c>
      <c r="H6" s="11">
        <f>G6*0.6</f>
        <v>48.204</v>
      </c>
      <c r="I6" s="11">
        <f>F6+H6</f>
        <v>77.324</v>
      </c>
    </row>
    <row r="7" spans="1:9" ht="24.75" customHeight="1">
      <c r="A7" s="9">
        <v>5</v>
      </c>
      <c r="B7" s="9" t="s">
        <v>153</v>
      </c>
      <c r="C7" s="9" t="s">
        <v>154</v>
      </c>
      <c r="D7" s="10" t="s">
        <v>146</v>
      </c>
      <c r="E7" s="11">
        <v>72.73</v>
      </c>
      <c r="F7" s="11">
        <f t="shared" si="0"/>
        <v>29.092000000000002</v>
      </c>
      <c r="G7" s="11">
        <v>79.2</v>
      </c>
      <c r="H7" s="11">
        <f>G7*0.6</f>
        <v>47.52</v>
      </c>
      <c r="I7" s="11">
        <f>F7+H7</f>
        <v>76.61200000000001</v>
      </c>
    </row>
    <row r="8" spans="1:9" ht="24.75" customHeight="1">
      <c r="A8" s="9">
        <v>6</v>
      </c>
      <c r="B8" s="9" t="s">
        <v>155</v>
      </c>
      <c r="C8" s="9" t="s">
        <v>156</v>
      </c>
      <c r="D8" s="10" t="s">
        <v>146</v>
      </c>
      <c r="E8" s="11">
        <v>72</v>
      </c>
      <c r="F8" s="11">
        <f t="shared" si="0"/>
        <v>28.8</v>
      </c>
      <c r="G8" s="11"/>
      <c r="H8" s="11">
        <f>G8*0.6</f>
        <v>0</v>
      </c>
      <c r="I8" s="11">
        <f>F8+H8</f>
        <v>28.8</v>
      </c>
    </row>
  </sheetData>
  <sheetProtection/>
  <mergeCells count="1">
    <mergeCell ref="A1:I1"/>
  </mergeCells>
  <printOptions/>
  <pageMargins left="1.9680555555555554" right="0.75" top="0.66875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2" width="11.50390625" style="0" customWidth="1"/>
  </cols>
  <sheetData>
    <row r="1" spans="1:9" ht="30" customHeight="1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157</v>
      </c>
      <c r="C3" s="9" t="s">
        <v>158</v>
      </c>
      <c r="D3" s="10" t="s">
        <v>159</v>
      </c>
      <c r="E3" s="11">
        <v>74.57</v>
      </c>
      <c r="F3" s="11">
        <f aca="true" t="shared" si="0" ref="F3:F8">E3*40%</f>
        <v>29.828</v>
      </c>
      <c r="G3" s="11">
        <v>79.3</v>
      </c>
      <c r="H3" s="11">
        <f>G3*0.6</f>
        <v>47.58</v>
      </c>
      <c r="I3" s="11">
        <f>F3+H3</f>
        <v>77.408</v>
      </c>
    </row>
    <row r="4" spans="1:9" ht="24.75" customHeight="1">
      <c r="A4" s="9">
        <v>2</v>
      </c>
      <c r="B4" s="9" t="s">
        <v>160</v>
      </c>
      <c r="C4" s="9" t="s">
        <v>161</v>
      </c>
      <c r="D4" s="10" t="s">
        <v>159</v>
      </c>
      <c r="E4" s="11">
        <v>73</v>
      </c>
      <c r="F4" s="11">
        <f t="shared" si="0"/>
        <v>29.200000000000003</v>
      </c>
      <c r="G4" s="11">
        <v>79.16</v>
      </c>
      <c r="H4" s="11">
        <f>G4*0.6</f>
        <v>47.495999999999995</v>
      </c>
      <c r="I4" s="11">
        <f>F4+H4</f>
        <v>76.696</v>
      </c>
    </row>
    <row r="5" spans="1:9" s="12" customFormat="1" ht="24.75" customHeight="1">
      <c r="A5" s="9">
        <v>3</v>
      </c>
      <c r="B5" s="16" t="s">
        <v>162</v>
      </c>
      <c r="C5" s="16" t="s">
        <v>163</v>
      </c>
      <c r="D5" s="17" t="s">
        <v>159</v>
      </c>
      <c r="E5" s="18">
        <v>71.3</v>
      </c>
      <c r="F5" s="11">
        <f t="shared" si="0"/>
        <v>28.52</v>
      </c>
      <c r="G5" s="18">
        <v>79.72</v>
      </c>
      <c r="H5" s="11">
        <f>G5*0.6</f>
        <v>47.832</v>
      </c>
      <c r="I5" s="11">
        <f>F5+H5</f>
        <v>76.352</v>
      </c>
    </row>
    <row r="6" spans="1:9" ht="24.75" customHeight="1">
      <c r="A6" s="9">
        <v>4</v>
      </c>
      <c r="B6" s="9" t="s">
        <v>164</v>
      </c>
      <c r="C6" s="9" t="s">
        <v>165</v>
      </c>
      <c r="D6" s="10" t="s">
        <v>159</v>
      </c>
      <c r="E6" s="11">
        <v>71.27</v>
      </c>
      <c r="F6" s="11">
        <f t="shared" si="0"/>
        <v>28.508</v>
      </c>
      <c r="G6" s="11">
        <v>77.2</v>
      </c>
      <c r="H6" s="11">
        <f>G6*0.6</f>
        <v>46.32</v>
      </c>
      <c r="I6" s="11">
        <f>F6+H6</f>
        <v>74.828</v>
      </c>
    </row>
    <row r="7" spans="1:12" s="23" customFormat="1" ht="24.75" customHeight="1">
      <c r="A7" s="9">
        <v>5</v>
      </c>
      <c r="B7" s="16" t="s">
        <v>166</v>
      </c>
      <c r="C7" s="16" t="s">
        <v>167</v>
      </c>
      <c r="D7" s="17" t="s">
        <v>159</v>
      </c>
      <c r="E7" s="18">
        <v>69.93</v>
      </c>
      <c r="F7" s="11">
        <f t="shared" si="0"/>
        <v>27.972000000000005</v>
      </c>
      <c r="G7" s="19">
        <v>76.14</v>
      </c>
      <c r="H7" s="11">
        <f>G7*0.6</f>
        <v>45.684</v>
      </c>
      <c r="I7" s="11">
        <f>F7+H7</f>
        <v>73.656</v>
      </c>
      <c r="K7" s="20"/>
      <c r="L7" s="20"/>
    </row>
    <row r="8" spans="1:11" s="23" customFormat="1" ht="24.75" customHeight="1">
      <c r="A8" s="9">
        <v>6</v>
      </c>
      <c r="B8" s="16" t="s">
        <v>168</v>
      </c>
      <c r="C8" s="16" t="s">
        <v>169</v>
      </c>
      <c r="D8" s="17" t="s">
        <v>159</v>
      </c>
      <c r="E8" s="18">
        <v>63.78</v>
      </c>
      <c r="F8" s="11">
        <f t="shared" si="0"/>
        <v>25.512</v>
      </c>
      <c r="G8" s="19">
        <v>78.56</v>
      </c>
      <c r="H8" s="11">
        <f>G8*0.6</f>
        <v>47.136</v>
      </c>
      <c r="I8" s="11">
        <f>F8+H8</f>
        <v>72.648</v>
      </c>
      <c r="K8" s="20"/>
    </row>
  </sheetData>
  <sheetProtection/>
  <mergeCells count="1">
    <mergeCell ref="A1:I1"/>
  </mergeCells>
  <printOptions/>
  <pageMargins left="1.9680555555555554" right="0.75" top="0.7479166666666667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170</v>
      </c>
      <c r="C3" s="9" t="s">
        <v>171</v>
      </c>
      <c r="D3" s="10" t="s">
        <v>172</v>
      </c>
      <c r="E3" s="11">
        <v>73.6</v>
      </c>
      <c r="F3" s="11">
        <f>E3*40%</f>
        <v>29.439999999999998</v>
      </c>
      <c r="G3" s="11">
        <v>83.6</v>
      </c>
      <c r="H3" s="11">
        <f>G3*0.6</f>
        <v>50.16</v>
      </c>
      <c r="I3" s="11">
        <f>F3+H3</f>
        <v>79.6</v>
      </c>
    </row>
    <row r="4" spans="1:9" ht="24.75" customHeight="1">
      <c r="A4" s="9">
        <v>2</v>
      </c>
      <c r="B4" s="9" t="s">
        <v>173</v>
      </c>
      <c r="C4" s="9" t="s">
        <v>174</v>
      </c>
      <c r="D4" s="10" t="s">
        <v>172</v>
      </c>
      <c r="E4" s="11">
        <v>73.6</v>
      </c>
      <c r="F4" s="11">
        <f>E4*40%</f>
        <v>29.439999999999998</v>
      </c>
      <c r="G4" s="11">
        <v>82.8</v>
      </c>
      <c r="H4" s="11">
        <f>G4*0.6</f>
        <v>49.68</v>
      </c>
      <c r="I4" s="11">
        <f>F4+H4</f>
        <v>79.12</v>
      </c>
    </row>
    <row r="5" spans="1:9" ht="24.75" customHeight="1">
      <c r="A5" s="9">
        <v>3</v>
      </c>
      <c r="B5" s="9" t="s">
        <v>175</v>
      </c>
      <c r="C5" s="9" t="s">
        <v>176</v>
      </c>
      <c r="D5" s="10" t="s">
        <v>172</v>
      </c>
      <c r="E5" s="11">
        <v>73.7</v>
      </c>
      <c r="F5" s="11">
        <f>E5*40%</f>
        <v>29.480000000000004</v>
      </c>
      <c r="G5" s="11">
        <v>79.8</v>
      </c>
      <c r="H5" s="11">
        <f>G5*0.6</f>
        <v>47.879999999999995</v>
      </c>
      <c r="I5" s="11">
        <f>F5+H5</f>
        <v>77.36</v>
      </c>
    </row>
  </sheetData>
  <sheetProtection/>
  <mergeCells count="1">
    <mergeCell ref="A1:I1"/>
  </mergeCells>
  <printOptions/>
  <pageMargins left="1.9680555555555554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0" customHeight="1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177</v>
      </c>
      <c r="C3" s="9" t="s">
        <v>178</v>
      </c>
      <c r="D3" s="10" t="s">
        <v>179</v>
      </c>
      <c r="E3" s="11">
        <v>74.3</v>
      </c>
      <c r="F3" s="11">
        <f>E3*40%</f>
        <v>29.72</v>
      </c>
      <c r="G3" s="11">
        <v>85.08</v>
      </c>
      <c r="H3" s="11">
        <f>G3*0.6</f>
        <v>51.047999999999995</v>
      </c>
      <c r="I3" s="11">
        <f>F3+H3</f>
        <v>80.768</v>
      </c>
    </row>
    <row r="4" spans="1:9" ht="24.75" customHeight="1">
      <c r="A4" s="9">
        <v>2</v>
      </c>
      <c r="B4" s="9" t="s">
        <v>180</v>
      </c>
      <c r="C4" s="9" t="s">
        <v>181</v>
      </c>
      <c r="D4" s="10" t="s">
        <v>179</v>
      </c>
      <c r="E4" s="11">
        <v>75.57</v>
      </c>
      <c r="F4" s="11">
        <f aca="true" t="shared" si="0" ref="F3:F8">E4*40%</f>
        <v>30.227999999999998</v>
      </c>
      <c r="G4" s="11">
        <v>83.96</v>
      </c>
      <c r="H4" s="11">
        <f>G4*0.6</f>
        <v>50.376</v>
      </c>
      <c r="I4" s="11">
        <f>F4+H4</f>
        <v>80.604</v>
      </c>
    </row>
    <row r="5" spans="1:9" ht="24.75" customHeight="1">
      <c r="A5" s="9">
        <v>3</v>
      </c>
      <c r="B5" s="9" t="s">
        <v>182</v>
      </c>
      <c r="C5" s="9" t="s">
        <v>183</v>
      </c>
      <c r="D5" s="10" t="s">
        <v>179</v>
      </c>
      <c r="E5" s="11">
        <v>76</v>
      </c>
      <c r="F5" s="11">
        <f>E5*40%</f>
        <v>30.400000000000002</v>
      </c>
      <c r="G5" s="11">
        <v>82.58</v>
      </c>
      <c r="H5" s="11">
        <f>G5*0.6</f>
        <v>49.547999999999995</v>
      </c>
      <c r="I5" s="11">
        <f>F5+H5</f>
        <v>79.948</v>
      </c>
    </row>
    <row r="6" spans="1:9" ht="24.75" customHeight="1">
      <c r="A6" s="9">
        <v>4</v>
      </c>
      <c r="B6" s="9" t="s">
        <v>184</v>
      </c>
      <c r="C6" s="9" t="s">
        <v>185</v>
      </c>
      <c r="D6" s="10" t="s">
        <v>179</v>
      </c>
      <c r="E6" s="11">
        <v>74.2</v>
      </c>
      <c r="F6" s="11">
        <f t="shared" si="0"/>
        <v>29.680000000000003</v>
      </c>
      <c r="G6" s="11"/>
      <c r="H6" s="11">
        <f>G6*0.6</f>
        <v>0</v>
      </c>
      <c r="I6" s="11">
        <f>F6+H6</f>
        <v>29.680000000000003</v>
      </c>
    </row>
    <row r="7" spans="1:9" ht="24.75" customHeight="1">
      <c r="A7" s="9">
        <v>5</v>
      </c>
      <c r="B7" s="9" t="s">
        <v>186</v>
      </c>
      <c r="C7" s="9" t="s">
        <v>187</v>
      </c>
      <c r="D7" s="10" t="s">
        <v>179</v>
      </c>
      <c r="E7" s="11">
        <v>72.78</v>
      </c>
      <c r="F7" s="11">
        <f t="shared" si="0"/>
        <v>29.112000000000002</v>
      </c>
      <c r="G7" s="11"/>
      <c r="H7" s="11">
        <f>G7*0.6</f>
        <v>0</v>
      </c>
      <c r="I7" s="11">
        <f>F7+H7</f>
        <v>29.112000000000002</v>
      </c>
    </row>
    <row r="8" spans="1:9" ht="24.75" customHeight="1">
      <c r="A8" s="9">
        <v>6</v>
      </c>
      <c r="B8" s="9" t="s">
        <v>188</v>
      </c>
      <c r="C8" s="9" t="s">
        <v>189</v>
      </c>
      <c r="D8" s="10" t="s">
        <v>179</v>
      </c>
      <c r="E8" s="11">
        <v>72.45</v>
      </c>
      <c r="F8" s="11">
        <f t="shared" si="0"/>
        <v>28.980000000000004</v>
      </c>
      <c r="G8" s="11"/>
      <c r="H8" s="11">
        <f>G8*0.6</f>
        <v>0</v>
      </c>
      <c r="I8" s="11">
        <f>F8+H8</f>
        <v>28.980000000000004</v>
      </c>
    </row>
  </sheetData>
  <sheetProtection/>
  <mergeCells count="1">
    <mergeCell ref="A1:I1"/>
  </mergeCells>
  <printOptions/>
  <pageMargins left="2.047222222222222" right="0.75" top="0.6298611111111111" bottom="1" header="0.5" footer="0.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6" width="8.625" style="0" customWidth="1"/>
    <col min="7" max="7" width="8.625" style="21" customWidth="1"/>
    <col min="8" max="9" width="8.625" style="0" customWidth="1"/>
    <col min="11" max="11" width="12.375" style="0" customWidth="1"/>
    <col min="12" max="12" width="13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190</v>
      </c>
      <c r="C3" s="9" t="s">
        <v>191</v>
      </c>
      <c r="D3" s="10" t="s">
        <v>192</v>
      </c>
      <c r="E3" s="11">
        <v>77.43</v>
      </c>
      <c r="F3" s="11">
        <f>E3*40%</f>
        <v>30.972000000000005</v>
      </c>
      <c r="G3" s="11">
        <v>77.6</v>
      </c>
      <c r="H3" s="11">
        <f>G3*0.6</f>
        <v>46.559999999999995</v>
      </c>
      <c r="I3" s="11">
        <f>F3+H3</f>
        <v>77.532</v>
      </c>
    </row>
    <row r="4" spans="1:9" ht="24.75" customHeight="1">
      <c r="A4" s="9">
        <v>2</v>
      </c>
      <c r="B4" s="9" t="s">
        <v>193</v>
      </c>
      <c r="C4" s="9" t="s">
        <v>194</v>
      </c>
      <c r="D4" s="10" t="s">
        <v>192</v>
      </c>
      <c r="E4" s="11">
        <v>68.35</v>
      </c>
      <c r="F4" s="11">
        <f>E4*40%</f>
        <v>27.34</v>
      </c>
      <c r="G4" s="11">
        <v>81.4</v>
      </c>
      <c r="H4" s="11">
        <f>G4*0.6</f>
        <v>48.84</v>
      </c>
      <c r="I4" s="11">
        <f>F4+H4</f>
        <v>76.18</v>
      </c>
    </row>
    <row r="5" spans="1:9" ht="24.75" customHeight="1">
      <c r="A5" s="9">
        <v>3</v>
      </c>
      <c r="B5" s="9" t="s">
        <v>195</v>
      </c>
      <c r="C5" s="9" t="s">
        <v>196</v>
      </c>
      <c r="D5" s="10" t="s">
        <v>192</v>
      </c>
      <c r="E5" s="11">
        <v>67.65</v>
      </c>
      <c r="F5" s="11">
        <f>E5*40%</f>
        <v>27.060000000000002</v>
      </c>
      <c r="G5" s="11">
        <v>79.9</v>
      </c>
      <c r="H5" s="11">
        <f>G5*0.6</f>
        <v>47.940000000000005</v>
      </c>
      <c r="I5" s="11">
        <f>F5+H5</f>
        <v>75</v>
      </c>
    </row>
    <row r="6" spans="1:9" ht="24.75" customHeight="1">
      <c r="A6" s="9">
        <v>4</v>
      </c>
      <c r="B6" s="9" t="s">
        <v>197</v>
      </c>
      <c r="C6" s="9" t="s">
        <v>198</v>
      </c>
      <c r="D6" s="10" t="s">
        <v>192</v>
      </c>
      <c r="E6" s="11">
        <v>73</v>
      </c>
      <c r="F6" s="11">
        <f>E6*40%</f>
        <v>29.200000000000003</v>
      </c>
      <c r="G6" s="11">
        <v>76.2</v>
      </c>
      <c r="H6" s="11">
        <f>G6*0.6</f>
        <v>45.72</v>
      </c>
      <c r="I6" s="11">
        <f>F6+H6</f>
        <v>74.92</v>
      </c>
    </row>
    <row r="7" spans="1:9" ht="24.75" customHeight="1">
      <c r="A7" s="9">
        <v>5</v>
      </c>
      <c r="B7" s="16" t="s">
        <v>199</v>
      </c>
      <c r="C7" s="16" t="s">
        <v>200</v>
      </c>
      <c r="D7" s="17" t="s">
        <v>192</v>
      </c>
      <c r="E7" s="18">
        <v>66.27</v>
      </c>
      <c r="F7" s="11">
        <f>E7*40%</f>
        <v>26.508</v>
      </c>
      <c r="G7" s="22">
        <v>78</v>
      </c>
      <c r="H7" s="11">
        <f>G7*0.6</f>
        <v>46.8</v>
      </c>
      <c r="I7" s="11">
        <f>F7+H7</f>
        <v>73.30799999999999</v>
      </c>
    </row>
    <row r="8" spans="1:12" s="12" customFormat="1" ht="24.75" customHeight="1">
      <c r="A8" s="9">
        <v>6</v>
      </c>
      <c r="B8" s="9" t="s">
        <v>201</v>
      </c>
      <c r="C8" s="9" t="s">
        <v>202</v>
      </c>
      <c r="D8" s="10" t="s">
        <v>192</v>
      </c>
      <c r="E8" s="11">
        <v>71.8</v>
      </c>
      <c r="F8" s="11">
        <f>E8*40%</f>
        <v>28.72</v>
      </c>
      <c r="G8" s="11"/>
      <c r="H8" s="11">
        <f>G8*0.6</f>
        <v>0</v>
      </c>
      <c r="I8" s="11">
        <f>F8+H8</f>
        <v>28.72</v>
      </c>
      <c r="K8" s="20"/>
      <c r="L8" s="20"/>
    </row>
  </sheetData>
  <sheetProtection/>
  <mergeCells count="1">
    <mergeCell ref="A1:I1"/>
  </mergeCells>
  <printOptions/>
  <pageMargins left="1.968055555555555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37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29</v>
      </c>
      <c r="C3" s="9" t="s">
        <v>30</v>
      </c>
      <c r="D3" s="10" t="s">
        <v>31</v>
      </c>
      <c r="E3" s="11">
        <v>80.6</v>
      </c>
      <c r="F3" s="11">
        <f>E3*40%</f>
        <v>32.24</v>
      </c>
      <c r="G3" s="11">
        <v>86.52</v>
      </c>
      <c r="H3" s="11">
        <f>G3*0.6</f>
        <v>51.912</v>
      </c>
      <c r="I3" s="11">
        <f>F3+H3</f>
        <v>84.152</v>
      </c>
    </row>
    <row r="4" spans="1:9" ht="24.75" customHeight="1">
      <c r="A4" s="9">
        <v>2</v>
      </c>
      <c r="B4" s="9" t="s">
        <v>32</v>
      </c>
      <c r="C4" s="9" t="s">
        <v>33</v>
      </c>
      <c r="D4" s="10" t="s">
        <v>31</v>
      </c>
      <c r="E4" s="11">
        <v>80.97</v>
      </c>
      <c r="F4" s="11">
        <f>E4*40%</f>
        <v>32.388</v>
      </c>
      <c r="G4" s="11">
        <v>84.16</v>
      </c>
      <c r="H4" s="11">
        <f>G4*0.6</f>
        <v>50.495999999999995</v>
      </c>
      <c r="I4" s="11">
        <f>F4+H4</f>
        <v>82.88399999999999</v>
      </c>
    </row>
    <row r="5" spans="1:9" ht="24.75" customHeight="1">
      <c r="A5" s="9">
        <v>3</v>
      </c>
      <c r="B5" s="9" t="s">
        <v>34</v>
      </c>
      <c r="C5" s="9" t="s">
        <v>35</v>
      </c>
      <c r="D5" s="10" t="s">
        <v>31</v>
      </c>
      <c r="E5" s="11">
        <v>75.63</v>
      </c>
      <c r="F5" s="11">
        <f>E5*40%</f>
        <v>30.252</v>
      </c>
      <c r="G5" s="11">
        <v>81.78</v>
      </c>
      <c r="H5" s="11">
        <f>G5*0.6</f>
        <v>49.068</v>
      </c>
      <c r="I5" s="11">
        <f>F5+H5</f>
        <v>79.32</v>
      </c>
    </row>
  </sheetData>
  <sheetProtection/>
  <mergeCells count="1">
    <mergeCell ref="A1:I1"/>
  </mergeCells>
  <printOptions/>
  <pageMargins left="1.8104166666666666" right="0.75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Q8" sqref="Q8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0" customHeight="1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203</v>
      </c>
      <c r="C3" s="9" t="s">
        <v>204</v>
      </c>
      <c r="D3" s="10" t="s">
        <v>205</v>
      </c>
      <c r="E3" s="11">
        <v>79.5</v>
      </c>
      <c r="F3" s="11">
        <f>E3*40%</f>
        <v>31.8</v>
      </c>
      <c r="G3" s="11">
        <v>85.9</v>
      </c>
      <c r="H3" s="11">
        <f>G3*0.6</f>
        <v>51.54</v>
      </c>
      <c r="I3" s="11">
        <f>F3+H3</f>
        <v>83.34</v>
      </c>
    </row>
    <row r="4" spans="1:9" ht="24.75" customHeight="1">
      <c r="A4" s="9">
        <v>2</v>
      </c>
      <c r="B4" s="9" t="s">
        <v>206</v>
      </c>
      <c r="C4" s="9" t="s">
        <v>207</v>
      </c>
      <c r="D4" s="10" t="s">
        <v>205</v>
      </c>
      <c r="E4" s="11">
        <v>76.43</v>
      </c>
      <c r="F4" s="11">
        <f>E4*40%</f>
        <v>30.572000000000003</v>
      </c>
      <c r="G4" s="11">
        <v>86.26</v>
      </c>
      <c r="H4" s="11">
        <f>G4*0.6</f>
        <v>51.756</v>
      </c>
      <c r="I4" s="11">
        <f>F4+H4</f>
        <v>82.328</v>
      </c>
    </row>
    <row r="5" spans="1:9" ht="24.75" customHeight="1">
      <c r="A5" s="9">
        <v>3</v>
      </c>
      <c r="B5" s="9" t="s">
        <v>208</v>
      </c>
      <c r="C5" s="9" t="s">
        <v>209</v>
      </c>
      <c r="D5" s="10" t="s">
        <v>205</v>
      </c>
      <c r="E5" s="11">
        <v>75.93</v>
      </c>
      <c r="F5" s="11">
        <f>E5*40%</f>
        <v>30.372000000000003</v>
      </c>
      <c r="G5" s="11">
        <v>85.94</v>
      </c>
      <c r="H5" s="11">
        <f>G5*0.6</f>
        <v>51.564</v>
      </c>
      <c r="I5" s="11">
        <f>F5+H5</f>
        <v>81.936</v>
      </c>
    </row>
    <row r="6" spans="1:9" ht="24.75" customHeight="1">
      <c r="A6" s="9">
        <v>4</v>
      </c>
      <c r="B6" s="9" t="s">
        <v>210</v>
      </c>
      <c r="C6" s="9" t="s">
        <v>211</v>
      </c>
      <c r="D6" s="10" t="s">
        <v>205</v>
      </c>
      <c r="E6" s="11">
        <v>76.87</v>
      </c>
      <c r="F6" s="11">
        <f>E6*40%</f>
        <v>30.748000000000005</v>
      </c>
      <c r="G6" s="11">
        <v>82.8</v>
      </c>
      <c r="H6" s="11">
        <f>G6*0.6</f>
        <v>49.68</v>
      </c>
      <c r="I6" s="11">
        <f>F6+H6</f>
        <v>80.428</v>
      </c>
    </row>
    <row r="7" spans="1:9" ht="24.75" customHeight="1">
      <c r="A7" s="9">
        <v>5</v>
      </c>
      <c r="B7" s="9" t="s">
        <v>212</v>
      </c>
      <c r="C7" s="9" t="s">
        <v>213</v>
      </c>
      <c r="D7" s="10" t="s">
        <v>205</v>
      </c>
      <c r="E7" s="11">
        <v>76.17</v>
      </c>
      <c r="F7" s="11">
        <f>E7*40%</f>
        <v>30.468000000000004</v>
      </c>
      <c r="G7" s="11">
        <v>83.12</v>
      </c>
      <c r="H7" s="11">
        <f>G7*0.6</f>
        <v>49.872</v>
      </c>
      <c r="I7" s="11">
        <f>F7+H7</f>
        <v>80.34</v>
      </c>
    </row>
    <row r="8" spans="1:9" ht="24.75" customHeight="1">
      <c r="A8" s="9">
        <v>6</v>
      </c>
      <c r="B8" s="9" t="s">
        <v>214</v>
      </c>
      <c r="C8" s="9" t="s">
        <v>215</v>
      </c>
      <c r="D8" s="10" t="s">
        <v>205</v>
      </c>
      <c r="E8" s="11">
        <v>75.75</v>
      </c>
      <c r="F8" s="11">
        <f>E8*40%</f>
        <v>30.3</v>
      </c>
      <c r="G8" s="11">
        <v>79.1</v>
      </c>
      <c r="H8" s="11">
        <f>G8*0.6</f>
        <v>47.459999999999994</v>
      </c>
      <c r="I8" s="11">
        <f>F8+H8</f>
        <v>77.75999999999999</v>
      </c>
    </row>
  </sheetData>
  <sheetProtection/>
  <mergeCells count="1">
    <mergeCell ref="A1:I1"/>
  </mergeCells>
  <printOptions/>
  <pageMargins left="2.0076388888888888" right="0.75" top="0.8263888888888888" bottom="1" header="0.5" footer="0.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M16" sqref="M1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7.5" customHeight="1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216</v>
      </c>
      <c r="C3" s="9" t="s">
        <v>217</v>
      </c>
      <c r="D3" s="10" t="s">
        <v>218</v>
      </c>
      <c r="E3" s="11">
        <v>69.27</v>
      </c>
      <c r="F3" s="11">
        <f>E3*40%</f>
        <v>27.708</v>
      </c>
      <c r="G3" s="11">
        <v>79.2</v>
      </c>
      <c r="H3" s="11">
        <f>G3*0.6</f>
        <v>47.52</v>
      </c>
      <c r="I3" s="11">
        <f>F3+H3</f>
        <v>75.22800000000001</v>
      </c>
    </row>
    <row r="4" spans="1:9" ht="24.75" customHeight="1">
      <c r="A4" s="9">
        <v>2</v>
      </c>
      <c r="B4" s="9" t="s">
        <v>219</v>
      </c>
      <c r="C4" s="9" t="s">
        <v>220</v>
      </c>
      <c r="D4" s="10" t="s">
        <v>218</v>
      </c>
      <c r="E4" s="11">
        <v>75.13</v>
      </c>
      <c r="F4" s="11">
        <f>E4*40%</f>
        <v>30.052</v>
      </c>
      <c r="G4" s="11"/>
      <c r="H4" s="11"/>
      <c r="I4" s="11"/>
    </row>
  </sheetData>
  <sheetProtection/>
  <mergeCells count="1">
    <mergeCell ref="A1:I1"/>
  </mergeCells>
  <printOptions/>
  <pageMargins left="2.0076388888888888" right="0.75" top="0.7868055555555555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3.75" customHeight="1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221</v>
      </c>
      <c r="C3" s="9" t="s">
        <v>222</v>
      </c>
      <c r="D3" s="10" t="s">
        <v>223</v>
      </c>
      <c r="E3" s="11">
        <v>72.57</v>
      </c>
      <c r="F3" s="11">
        <f>E3*40%</f>
        <v>29.028</v>
      </c>
      <c r="G3" s="11">
        <v>83.6</v>
      </c>
      <c r="H3" s="11">
        <f>G3*0.6</f>
        <v>50.16</v>
      </c>
      <c r="I3" s="11">
        <f>F3+H3</f>
        <v>79.18799999999999</v>
      </c>
    </row>
    <row r="4" spans="1:9" ht="24.75" customHeight="1">
      <c r="A4" s="9">
        <v>2</v>
      </c>
      <c r="B4" s="9" t="s">
        <v>224</v>
      </c>
      <c r="C4" s="9" t="s">
        <v>225</v>
      </c>
      <c r="D4" s="10" t="s">
        <v>223</v>
      </c>
      <c r="E4" s="11">
        <v>66.43</v>
      </c>
      <c r="F4" s="11">
        <f>E4*40%</f>
        <v>26.572000000000003</v>
      </c>
      <c r="G4" s="11">
        <v>85.4</v>
      </c>
      <c r="H4" s="11">
        <f>G4*0.6</f>
        <v>51.24</v>
      </c>
      <c r="I4" s="11">
        <f>F4+H4</f>
        <v>77.81200000000001</v>
      </c>
    </row>
    <row r="5" spans="1:9" ht="24.75" customHeight="1">
      <c r="A5" s="9">
        <v>3</v>
      </c>
      <c r="B5" s="9" t="s">
        <v>226</v>
      </c>
      <c r="C5" s="9" t="s">
        <v>227</v>
      </c>
      <c r="D5" s="10" t="s">
        <v>223</v>
      </c>
      <c r="E5" s="11">
        <v>65.43</v>
      </c>
      <c r="F5" s="11">
        <f>E5*40%</f>
        <v>26.172000000000004</v>
      </c>
      <c r="G5" s="11">
        <v>83</v>
      </c>
      <c r="H5" s="11">
        <f>G5*0.6</f>
        <v>49.8</v>
      </c>
      <c r="I5" s="11">
        <f>F5+H5</f>
        <v>75.97200000000001</v>
      </c>
    </row>
  </sheetData>
  <sheetProtection/>
  <mergeCells count="1">
    <mergeCell ref="A1:I1"/>
  </mergeCells>
  <printOptions/>
  <pageMargins left="1.8895833333333334" right="0.75" top="1" bottom="1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0.75" customHeight="1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228</v>
      </c>
      <c r="C3" s="9" t="s">
        <v>229</v>
      </c>
      <c r="D3" s="10" t="s">
        <v>230</v>
      </c>
      <c r="E3" s="11">
        <v>70.1</v>
      </c>
      <c r="F3" s="11">
        <f>E3*40%</f>
        <v>28.04</v>
      </c>
      <c r="G3" s="11">
        <v>85</v>
      </c>
      <c r="H3" s="11">
        <f>G3*0.6</f>
        <v>51</v>
      </c>
      <c r="I3" s="11">
        <f>F3+H3</f>
        <v>79.03999999999999</v>
      </c>
    </row>
    <row r="4" spans="1:9" ht="24.75" customHeight="1">
      <c r="A4" s="9">
        <v>2</v>
      </c>
      <c r="B4" s="9" t="s">
        <v>231</v>
      </c>
      <c r="C4" s="9" t="s">
        <v>232</v>
      </c>
      <c r="D4" s="10" t="s">
        <v>230</v>
      </c>
      <c r="E4" s="11">
        <v>72.37</v>
      </c>
      <c r="F4" s="11">
        <f>E4*40%</f>
        <v>28.948000000000004</v>
      </c>
      <c r="G4" s="11">
        <v>78.98</v>
      </c>
      <c r="H4" s="11">
        <f>G4*0.6</f>
        <v>47.388</v>
      </c>
      <c r="I4" s="11">
        <f>F4+H4</f>
        <v>76.336</v>
      </c>
    </row>
    <row r="5" spans="1:9" ht="24.75" customHeight="1">
      <c r="A5" s="9">
        <v>3</v>
      </c>
      <c r="B5" s="9" t="s">
        <v>233</v>
      </c>
      <c r="C5" s="9" t="s">
        <v>234</v>
      </c>
      <c r="D5" s="10" t="s">
        <v>230</v>
      </c>
      <c r="E5" s="11">
        <v>68.07</v>
      </c>
      <c r="F5" s="11">
        <f>E5*40%</f>
        <v>27.227999999999998</v>
      </c>
      <c r="G5" s="11"/>
      <c r="H5" s="11">
        <f>G5*0.6</f>
        <v>0</v>
      </c>
      <c r="I5" s="11">
        <f>F5+H5</f>
        <v>27.227999999999998</v>
      </c>
    </row>
  </sheetData>
  <sheetProtection/>
  <mergeCells count="1">
    <mergeCell ref="A1:I1"/>
  </mergeCells>
  <printOptions/>
  <pageMargins left="2.0076388888888888" right="0.75" top="1" bottom="1" header="0.5" footer="0.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J19" sqref="J19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6" customHeight="1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235</v>
      </c>
      <c r="C3" s="9" t="s">
        <v>236</v>
      </c>
      <c r="D3" s="10" t="s">
        <v>237</v>
      </c>
      <c r="E3" s="11">
        <v>74</v>
      </c>
      <c r="F3" s="11">
        <f>E3*40%</f>
        <v>29.6</v>
      </c>
      <c r="G3" s="11">
        <v>80.8</v>
      </c>
      <c r="H3" s="11">
        <f>G3*0.6</f>
        <v>48.48</v>
      </c>
      <c r="I3" s="11">
        <f>F3+H3</f>
        <v>78.08</v>
      </c>
    </row>
    <row r="4" spans="1:9" ht="24.75" customHeight="1">
      <c r="A4" s="9">
        <v>2</v>
      </c>
      <c r="B4" s="9" t="s">
        <v>238</v>
      </c>
      <c r="C4" s="9" t="s">
        <v>239</v>
      </c>
      <c r="D4" s="10" t="s">
        <v>237</v>
      </c>
      <c r="E4" s="11">
        <v>67.7</v>
      </c>
      <c r="F4" s="11">
        <f>E4*40%</f>
        <v>27.080000000000002</v>
      </c>
      <c r="G4" s="11">
        <v>82.6</v>
      </c>
      <c r="H4" s="11">
        <f>G4*0.6</f>
        <v>49.559999999999995</v>
      </c>
      <c r="I4" s="11">
        <f>F4+H4</f>
        <v>76.64</v>
      </c>
    </row>
    <row r="5" spans="1:9" ht="24.75" customHeight="1">
      <c r="A5" s="9">
        <v>3</v>
      </c>
      <c r="B5" s="9" t="s">
        <v>240</v>
      </c>
      <c r="C5" s="9" t="s">
        <v>241</v>
      </c>
      <c r="D5" s="10" t="s">
        <v>237</v>
      </c>
      <c r="E5" s="11">
        <v>61.97</v>
      </c>
      <c r="F5" s="11">
        <f>E5*40%</f>
        <v>24.788</v>
      </c>
      <c r="G5" s="11">
        <v>75.4</v>
      </c>
      <c r="H5" s="11">
        <f>G5*0.6</f>
        <v>45.24</v>
      </c>
      <c r="I5" s="11">
        <f>F5+H5</f>
        <v>70.028</v>
      </c>
    </row>
  </sheetData>
  <sheetProtection/>
  <mergeCells count="1">
    <mergeCell ref="A1:I1"/>
  </mergeCells>
  <printOptions/>
  <pageMargins left="1.85" right="0.75" top="1" bottom="1" header="0.5" footer="0.5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3.25390625" style="0" customWidth="1"/>
  </cols>
  <sheetData>
    <row r="1" spans="1:9" ht="30" customHeight="1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242</v>
      </c>
      <c r="C3" s="9" t="s">
        <v>243</v>
      </c>
      <c r="D3" s="10" t="s">
        <v>244</v>
      </c>
      <c r="E3" s="11">
        <v>69.4</v>
      </c>
      <c r="F3" s="11">
        <f>E3*40%</f>
        <v>27.760000000000005</v>
      </c>
      <c r="G3" s="11">
        <v>83.4</v>
      </c>
      <c r="H3" s="11">
        <f>G3*0.6</f>
        <v>50.04</v>
      </c>
      <c r="I3" s="11">
        <f>F3+H3</f>
        <v>77.80000000000001</v>
      </c>
    </row>
    <row r="4" spans="1:11" s="12" customFormat="1" ht="24.75" customHeight="1">
      <c r="A4" s="16">
        <v>2</v>
      </c>
      <c r="B4" s="16" t="s">
        <v>245</v>
      </c>
      <c r="C4" s="16" t="s">
        <v>246</v>
      </c>
      <c r="D4" s="17" t="s">
        <v>244</v>
      </c>
      <c r="E4" s="18">
        <v>67.45</v>
      </c>
      <c r="F4" s="11">
        <f>E4*40%</f>
        <v>26.980000000000004</v>
      </c>
      <c r="G4" s="19">
        <v>82.4</v>
      </c>
      <c r="H4" s="11">
        <f>G4*0.6</f>
        <v>49.440000000000005</v>
      </c>
      <c r="I4" s="11">
        <f>F4+H4</f>
        <v>76.42000000000002</v>
      </c>
      <c r="K4" s="20"/>
    </row>
    <row r="5" spans="1:11" s="12" customFormat="1" ht="24.75" customHeight="1">
      <c r="A5" s="16">
        <v>3</v>
      </c>
      <c r="B5" s="16" t="s">
        <v>247</v>
      </c>
      <c r="C5" s="16" t="s">
        <v>248</v>
      </c>
      <c r="D5" s="17" t="s">
        <v>244</v>
      </c>
      <c r="E5" s="18">
        <v>68.33</v>
      </c>
      <c r="F5" s="11">
        <f>E5*40%</f>
        <v>27.332</v>
      </c>
      <c r="G5" s="19">
        <v>81.2</v>
      </c>
      <c r="H5" s="11">
        <f>G5*0.6</f>
        <v>48.72</v>
      </c>
      <c r="I5" s="11">
        <f>F5+H5</f>
        <v>76.05199999999999</v>
      </c>
      <c r="K5" s="20"/>
    </row>
  </sheetData>
  <sheetProtection/>
  <mergeCells count="1">
    <mergeCell ref="A1:I1"/>
  </mergeCells>
  <printOptions/>
  <pageMargins left="1.9680555555555554" right="0.75" top="0.7083333333333334" bottom="1" header="0.5" footer="0.5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33" customHeight="1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249</v>
      </c>
      <c r="C3" s="9" t="s">
        <v>250</v>
      </c>
      <c r="D3" s="10" t="s">
        <v>251</v>
      </c>
      <c r="E3" s="11">
        <v>73.6</v>
      </c>
      <c r="F3" s="11">
        <f>E3*40%</f>
        <v>29.439999999999998</v>
      </c>
      <c r="G3" s="9">
        <v>84.6</v>
      </c>
      <c r="H3" s="9">
        <f>G3*0.6</f>
        <v>50.76</v>
      </c>
      <c r="I3" s="11">
        <f>F3+H3</f>
        <v>80.19999999999999</v>
      </c>
    </row>
    <row r="4" spans="1:9" ht="24.75" customHeight="1">
      <c r="A4" s="9">
        <v>2</v>
      </c>
      <c r="B4" s="9" t="s">
        <v>252</v>
      </c>
      <c r="C4" s="9" t="s">
        <v>253</v>
      </c>
      <c r="D4" s="10" t="s">
        <v>251</v>
      </c>
      <c r="E4" s="11">
        <v>75.47</v>
      </c>
      <c r="F4" s="11">
        <f>E4*40%</f>
        <v>30.188000000000002</v>
      </c>
      <c r="G4" s="9">
        <v>81.8</v>
      </c>
      <c r="H4" s="9">
        <f>G4*0.6</f>
        <v>49.08</v>
      </c>
      <c r="I4" s="11">
        <f>F4+H4</f>
        <v>79.268</v>
      </c>
    </row>
    <row r="5" spans="1:9" ht="24.75" customHeight="1">
      <c r="A5" s="9">
        <v>3</v>
      </c>
      <c r="B5" s="9" t="s">
        <v>254</v>
      </c>
      <c r="C5" s="9" t="s">
        <v>255</v>
      </c>
      <c r="D5" s="10" t="s">
        <v>251</v>
      </c>
      <c r="E5" s="11">
        <v>72.87</v>
      </c>
      <c r="F5" s="11">
        <f>E5*40%</f>
        <v>29.148000000000003</v>
      </c>
      <c r="G5" s="9">
        <v>80.8</v>
      </c>
      <c r="H5" s="9">
        <f>G5*0.6</f>
        <v>48.48</v>
      </c>
      <c r="I5" s="11">
        <f>F5+H5</f>
        <v>77.628</v>
      </c>
    </row>
  </sheetData>
  <sheetProtection/>
  <mergeCells count="1">
    <mergeCell ref="A1:I1"/>
  </mergeCells>
  <printOptions/>
  <pageMargins left="1.9284722222222221" right="0.75" top="0.5118055555555555" bottom="1" header="0.5" footer="0.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6.00390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7.75" customHeight="1">
      <c r="A3" s="9">
        <v>1</v>
      </c>
      <c r="B3" s="9" t="s">
        <v>256</v>
      </c>
      <c r="C3" s="9" t="s">
        <v>257</v>
      </c>
      <c r="D3" s="10" t="s">
        <v>258</v>
      </c>
      <c r="E3" s="11">
        <v>75.3</v>
      </c>
      <c r="F3" s="11">
        <f>E3*40%</f>
        <v>30.12</v>
      </c>
      <c r="G3" s="11">
        <v>84.6</v>
      </c>
      <c r="H3" s="11">
        <f>G3*0.6</f>
        <v>50.76</v>
      </c>
      <c r="I3" s="11">
        <f>F3+H3</f>
        <v>80.88</v>
      </c>
    </row>
    <row r="4" spans="1:9" ht="27.75" customHeight="1">
      <c r="A4" s="9">
        <v>2</v>
      </c>
      <c r="B4" s="9" t="s">
        <v>259</v>
      </c>
      <c r="C4" s="9" t="s">
        <v>260</v>
      </c>
      <c r="D4" s="10" t="s">
        <v>258</v>
      </c>
      <c r="E4" s="11">
        <v>73.5</v>
      </c>
      <c r="F4" s="11">
        <f>E4*40%</f>
        <v>29.400000000000002</v>
      </c>
      <c r="G4" s="11">
        <v>85.4</v>
      </c>
      <c r="H4" s="11">
        <f>G4*0.6</f>
        <v>51.24</v>
      </c>
      <c r="I4" s="11">
        <f>F4+H4</f>
        <v>80.64</v>
      </c>
    </row>
    <row r="5" spans="1:9" ht="27.75" customHeight="1">
      <c r="A5" s="9">
        <v>3</v>
      </c>
      <c r="B5" s="9" t="s">
        <v>261</v>
      </c>
      <c r="C5" s="9" t="s">
        <v>262</v>
      </c>
      <c r="D5" s="10" t="s">
        <v>258</v>
      </c>
      <c r="E5" s="11">
        <v>72.31</v>
      </c>
      <c r="F5" s="11">
        <f>E5*40%</f>
        <v>28.924000000000003</v>
      </c>
      <c r="G5" s="11">
        <v>85</v>
      </c>
      <c r="H5" s="11">
        <f>G5*0.6</f>
        <v>51</v>
      </c>
      <c r="I5" s="11">
        <f>F5+H5</f>
        <v>79.924</v>
      </c>
    </row>
    <row r="6" spans="1:9" ht="27.75" customHeight="1">
      <c r="A6" s="9">
        <v>4</v>
      </c>
      <c r="B6" s="9" t="s">
        <v>263</v>
      </c>
      <c r="C6" s="9" t="s">
        <v>264</v>
      </c>
      <c r="D6" s="10" t="s">
        <v>258</v>
      </c>
      <c r="E6" s="11">
        <v>74.2</v>
      </c>
      <c r="F6" s="11">
        <f>E6*40%</f>
        <v>29.680000000000003</v>
      </c>
      <c r="G6" s="11">
        <v>82.2</v>
      </c>
      <c r="H6" s="11">
        <f>G6*0.6</f>
        <v>49.32</v>
      </c>
      <c r="I6" s="11">
        <f>F6+H6</f>
        <v>79</v>
      </c>
    </row>
    <row r="7" spans="1:9" ht="27.75" customHeight="1">
      <c r="A7" s="9">
        <v>5</v>
      </c>
      <c r="B7" s="16" t="s">
        <v>265</v>
      </c>
      <c r="C7" s="16" t="s">
        <v>266</v>
      </c>
      <c r="D7" s="17" t="s">
        <v>258</v>
      </c>
      <c r="E7" s="18">
        <v>71.1</v>
      </c>
      <c r="F7" s="11">
        <f>E7*40%</f>
        <v>28.439999999999998</v>
      </c>
      <c r="G7" s="19">
        <v>84</v>
      </c>
      <c r="H7" s="11">
        <f>G7*0.6</f>
        <v>50.4</v>
      </c>
      <c r="I7" s="11">
        <f>F7+H7</f>
        <v>78.84</v>
      </c>
    </row>
    <row r="8" spans="1:9" ht="27.75" customHeight="1">
      <c r="A8" s="9">
        <v>6</v>
      </c>
      <c r="B8" s="16" t="s">
        <v>267</v>
      </c>
      <c r="C8" s="16" t="s">
        <v>268</v>
      </c>
      <c r="D8" s="17" t="s">
        <v>258</v>
      </c>
      <c r="E8" s="18">
        <v>70.93</v>
      </c>
      <c r="F8" s="11">
        <f>E8*40%</f>
        <v>28.372000000000003</v>
      </c>
      <c r="G8" s="19">
        <v>82.8</v>
      </c>
      <c r="H8" s="11">
        <f>G8*0.6</f>
        <v>49.68</v>
      </c>
      <c r="I8" s="11">
        <f>F8+H8</f>
        <v>78.052</v>
      </c>
    </row>
    <row r="9" spans="1:9" ht="27.75" customHeight="1">
      <c r="A9" s="9">
        <v>7</v>
      </c>
      <c r="B9" s="9" t="s">
        <v>269</v>
      </c>
      <c r="C9" s="9" t="s">
        <v>270</v>
      </c>
      <c r="D9" s="10" t="s">
        <v>258</v>
      </c>
      <c r="E9" s="11">
        <v>72.8</v>
      </c>
      <c r="F9" s="11">
        <f>E9*40%</f>
        <v>29.12</v>
      </c>
      <c r="G9" s="11">
        <v>81</v>
      </c>
      <c r="H9" s="11">
        <f>G9*0.6</f>
        <v>48.6</v>
      </c>
      <c r="I9" s="11">
        <f>F9+H9</f>
        <v>77.72</v>
      </c>
    </row>
    <row r="10" spans="1:9" ht="27.75" customHeight="1">
      <c r="A10" s="9">
        <v>8</v>
      </c>
      <c r="B10" s="9" t="s">
        <v>271</v>
      </c>
      <c r="C10" s="9" t="s">
        <v>272</v>
      </c>
      <c r="D10" s="10" t="s">
        <v>258</v>
      </c>
      <c r="E10" s="11">
        <v>75.93</v>
      </c>
      <c r="F10" s="11">
        <f>E10*40%</f>
        <v>30.372000000000003</v>
      </c>
      <c r="G10" s="11">
        <v>77.4</v>
      </c>
      <c r="H10" s="11">
        <f>G10*0.6</f>
        <v>46.440000000000005</v>
      </c>
      <c r="I10" s="11">
        <f>F10+H10</f>
        <v>76.81200000000001</v>
      </c>
    </row>
    <row r="11" spans="1:9" ht="27.75" customHeight="1">
      <c r="A11" s="9">
        <v>9</v>
      </c>
      <c r="B11" s="9" t="s">
        <v>273</v>
      </c>
      <c r="C11" s="9" t="s">
        <v>274</v>
      </c>
      <c r="D11" s="10" t="s">
        <v>258</v>
      </c>
      <c r="E11" s="11">
        <v>74.83</v>
      </c>
      <c r="F11" s="11">
        <f>E11*40%</f>
        <v>29.932000000000002</v>
      </c>
      <c r="G11" s="11"/>
      <c r="H11" s="11">
        <f>G11*0.6</f>
        <v>0</v>
      </c>
      <c r="I11" s="11">
        <f>F11+H11</f>
        <v>29.932000000000002</v>
      </c>
    </row>
    <row r="12" spans="1:11" s="12" customFormat="1" ht="27.75" customHeight="1">
      <c r="A12" s="9">
        <v>10</v>
      </c>
      <c r="B12" s="9" t="s">
        <v>275</v>
      </c>
      <c r="C12" s="9" t="s">
        <v>276</v>
      </c>
      <c r="D12" s="10" t="s">
        <v>258</v>
      </c>
      <c r="E12" s="11">
        <v>73.77</v>
      </c>
      <c r="F12" s="11">
        <f>E12*40%</f>
        <v>29.508</v>
      </c>
      <c r="G12" s="11"/>
      <c r="H12" s="11">
        <f>G12*0.6</f>
        <v>0</v>
      </c>
      <c r="I12" s="11">
        <f>F12+H12</f>
        <v>29.508</v>
      </c>
      <c r="K12" s="20"/>
    </row>
    <row r="13" spans="1:11" s="12" customFormat="1" ht="27.75" customHeight="1">
      <c r="A13" s="9">
        <v>11</v>
      </c>
      <c r="B13" s="9" t="s">
        <v>277</v>
      </c>
      <c r="C13" s="9" t="s">
        <v>278</v>
      </c>
      <c r="D13" s="10" t="s">
        <v>258</v>
      </c>
      <c r="E13" s="11">
        <v>73.7</v>
      </c>
      <c r="F13" s="11">
        <f>E13*40%</f>
        <v>29.480000000000004</v>
      </c>
      <c r="G13" s="11"/>
      <c r="H13" s="11">
        <f>G13*0.6</f>
        <v>0</v>
      </c>
      <c r="I13" s="11">
        <f>F13+H13</f>
        <v>29.480000000000004</v>
      </c>
      <c r="K13" s="20"/>
    </row>
    <row r="14" spans="1:11" s="12" customFormat="1" ht="27.75" customHeight="1">
      <c r="A14" s="9">
        <v>12</v>
      </c>
      <c r="B14" s="16" t="s">
        <v>279</v>
      </c>
      <c r="C14" s="16" t="s">
        <v>280</v>
      </c>
      <c r="D14" s="17" t="s">
        <v>258</v>
      </c>
      <c r="E14" s="18">
        <v>71.27</v>
      </c>
      <c r="F14" s="11">
        <f>E14*40%</f>
        <v>28.508</v>
      </c>
      <c r="G14" s="19"/>
      <c r="H14" s="11">
        <f>G14*0.6</f>
        <v>0</v>
      </c>
      <c r="I14" s="11">
        <f>F14+H14</f>
        <v>28.508</v>
      </c>
      <c r="K14" s="20"/>
    </row>
  </sheetData>
  <sheetProtection/>
  <mergeCells count="1">
    <mergeCell ref="A1:I1"/>
  </mergeCells>
  <printOptions/>
  <pageMargins left="1.9680555555555554" right="0.75" top="0.6298611111111111" bottom="1" header="0.5" footer="0.5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2.50390625" style="1" customWidth="1"/>
    <col min="5" max="5" width="8.625" style="2" customWidth="1"/>
    <col min="6" max="9" width="8.625" style="0" customWidth="1"/>
  </cols>
  <sheetData>
    <row r="1" spans="1:9" ht="39" customHeight="1">
      <c r="A1" s="3" t="s">
        <v>0</v>
      </c>
      <c r="B1" s="3"/>
      <c r="C1" s="3"/>
      <c r="D1" s="4"/>
      <c r="E1" s="5"/>
      <c r="F1" s="3"/>
      <c r="G1" s="3"/>
      <c r="H1" s="3"/>
      <c r="I1" s="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281</v>
      </c>
      <c r="C3" s="9" t="s">
        <v>282</v>
      </c>
      <c r="D3" s="10" t="s">
        <v>283</v>
      </c>
      <c r="E3" s="11">
        <v>75.53</v>
      </c>
      <c r="F3" s="11">
        <f>E3*40%</f>
        <v>30.212000000000003</v>
      </c>
      <c r="G3" s="11">
        <v>86.2</v>
      </c>
      <c r="H3" s="11">
        <f>G3*0.6</f>
        <v>51.72</v>
      </c>
      <c r="I3" s="11">
        <f>F3+H3</f>
        <v>81.932</v>
      </c>
    </row>
    <row r="4" spans="1:9" ht="24.75" customHeight="1">
      <c r="A4" s="9">
        <v>2</v>
      </c>
      <c r="B4" s="9" t="s">
        <v>284</v>
      </c>
      <c r="C4" s="9" t="s">
        <v>285</v>
      </c>
      <c r="D4" s="10" t="s">
        <v>283</v>
      </c>
      <c r="E4" s="11">
        <v>75.67</v>
      </c>
      <c r="F4" s="11">
        <f>E4*40%</f>
        <v>30.268</v>
      </c>
      <c r="G4" s="11">
        <v>84.6</v>
      </c>
      <c r="H4" s="11">
        <f>G4*0.6</f>
        <v>50.76</v>
      </c>
      <c r="I4" s="11">
        <f>F4+H4</f>
        <v>81.02799999999999</v>
      </c>
    </row>
    <row r="5" spans="1:9" ht="24.75" customHeight="1">
      <c r="A5" s="9">
        <v>3</v>
      </c>
      <c r="B5" s="9" t="s">
        <v>286</v>
      </c>
      <c r="C5" s="9" t="s">
        <v>287</v>
      </c>
      <c r="D5" s="10" t="s">
        <v>283</v>
      </c>
      <c r="E5" s="11">
        <v>74.43</v>
      </c>
      <c r="F5" s="11">
        <f>E5*40%</f>
        <v>29.772000000000006</v>
      </c>
      <c r="G5" s="11">
        <v>84.2</v>
      </c>
      <c r="H5" s="11">
        <f>G5*0.6</f>
        <v>50.52</v>
      </c>
      <c r="I5" s="11">
        <f>F5+H5</f>
        <v>80.292</v>
      </c>
    </row>
  </sheetData>
  <sheetProtection/>
  <mergeCells count="1">
    <mergeCell ref="A1:I1"/>
  </mergeCells>
  <printOptions/>
  <pageMargins left="2.1256944444444446" right="0.75" top="0.629861111111111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N19" sqref="N19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36</v>
      </c>
      <c r="C3" s="9" t="s">
        <v>37</v>
      </c>
      <c r="D3" s="10" t="s">
        <v>38</v>
      </c>
      <c r="E3" s="11">
        <v>76.45</v>
      </c>
      <c r="F3" s="11">
        <f>E3*40%</f>
        <v>30.580000000000002</v>
      </c>
      <c r="G3" s="11">
        <v>82</v>
      </c>
      <c r="H3" s="11">
        <f>G3*0.6</f>
        <v>49.199999999999996</v>
      </c>
      <c r="I3" s="11">
        <f>F3+H3</f>
        <v>79.78</v>
      </c>
    </row>
    <row r="4" spans="1:9" ht="24.75" customHeight="1">
      <c r="A4" s="9">
        <v>2</v>
      </c>
      <c r="B4" s="9" t="s">
        <v>39</v>
      </c>
      <c r="C4" s="9" t="s">
        <v>40</v>
      </c>
      <c r="D4" s="10" t="s">
        <v>38</v>
      </c>
      <c r="E4" s="11">
        <v>74.38</v>
      </c>
      <c r="F4" s="11">
        <f>E4*40%</f>
        <v>29.752</v>
      </c>
      <c r="G4" s="11">
        <v>83.1</v>
      </c>
      <c r="H4" s="11">
        <f>G4*0.6</f>
        <v>49.85999999999999</v>
      </c>
      <c r="I4" s="11">
        <f>F4+H4</f>
        <v>79.612</v>
      </c>
    </row>
    <row r="5" spans="1:9" ht="24.75" customHeight="1">
      <c r="A5" s="9">
        <v>3</v>
      </c>
      <c r="B5" s="9" t="s">
        <v>41</v>
      </c>
      <c r="C5" s="9" t="s">
        <v>42</v>
      </c>
      <c r="D5" s="10" t="s">
        <v>38</v>
      </c>
      <c r="E5" s="11">
        <v>78.17</v>
      </c>
      <c r="F5" s="11">
        <f>E5*40%</f>
        <v>31.268</v>
      </c>
      <c r="G5" s="11">
        <v>80.1</v>
      </c>
      <c r="H5" s="11">
        <f>G5*0.6</f>
        <v>48.059999999999995</v>
      </c>
      <c r="I5" s="11">
        <f>F5+H5</f>
        <v>79.328</v>
      </c>
    </row>
    <row r="6" spans="1:9" ht="24.75" customHeight="1">
      <c r="A6" s="9">
        <v>4</v>
      </c>
      <c r="B6" s="9" t="s">
        <v>43</v>
      </c>
      <c r="C6" s="9" t="s">
        <v>44</v>
      </c>
      <c r="D6" s="10" t="s">
        <v>38</v>
      </c>
      <c r="E6" s="11">
        <v>78</v>
      </c>
      <c r="F6" s="11">
        <f>E6*40%</f>
        <v>31.200000000000003</v>
      </c>
      <c r="G6" s="11">
        <v>80</v>
      </c>
      <c r="H6" s="11">
        <f>G6*0.6</f>
        <v>48</v>
      </c>
      <c r="I6" s="11">
        <f>F6+H6</f>
        <v>79.2</v>
      </c>
    </row>
    <row r="7" spans="1:9" ht="24.75" customHeight="1">
      <c r="A7" s="9">
        <v>5</v>
      </c>
      <c r="B7" s="9" t="s">
        <v>45</v>
      </c>
      <c r="C7" s="9" t="s">
        <v>46</v>
      </c>
      <c r="D7" s="10" t="s">
        <v>38</v>
      </c>
      <c r="E7" s="11">
        <v>75.03</v>
      </c>
      <c r="F7" s="11">
        <f>E7*40%</f>
        <v>30.012</v>
      </c>
      <c r="G7" s="11">
        <v>78.4</v>
      </c>
      <c r="H7" s="11">
        <f>G7*0.6</f>
        <v>47.04</v>
      </c>
      <c r="I7" s="11">
        <f>F7+H7</f>
        <v>77.05199999999999</v>
      </c>
    </row>
    <row r="8" spans="1:9" ht="24.75" customHeight="1">
      <c r="A8" s="9">
        <v>6</v>
      </c>
      <c r="B8" s="9" t="s">
        <v>47</v>
      </c>
      <c r="C8" s="9" t="s">
        <v>48</v>
      </c>
      <c r="D8" s="10" t="s">
        <v>38</v>
      </c>
      <c r="E8" s="11">
        <v>75.47</v>
      </c>
      <c r="F8" s="11">
        <f>E8*40%</f>
        <v>30.188000000000002</v>
      </c>
      <c r="G8" s="11">
        <v>77.4</v>
      </c>
      <c r="H8" s="11">
        <f>G8*0.6</f>
        <v>46.440000000000005</v>
      </c>
      <c r="I8" s="11">
        <f>F8+H8</f>
        <v>76.62800000000001</v>
      </c>
    </row>
  </sheetData>
  <sheetProtection/>
  <mergeCells count="1">
    <mergeCell ref="A1:I1"/>
  </mergeCells>
  <printOptions/>
  <pageMargins left="1.9284722222222221" right="0.75" top="0.275" bottom="1" header="0.4326388888888889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3.25390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49</v>
      </c>
      <c r="C3" s="9" t="s">
        <v>50</v>
      </c>
      <c r="D3" s="10" t="s">
        <v>51</v>
      </c>
      <c r="E3" s="31">
        <v>77.1</v>
      </c>
      <c r="F3" s="32">
        <f>E3*40%</f>
        <v>30.84</v>
      </c>
      <c r="G3" s="32">
        <v>83.2</v>
      </c>
      <c r="H3" s="32">
        <f>G3*0.6</f>
        <v>49.92</v>
      </c>
      <c r="I3" s="11">
        <f>F3+H3</f>
        <v>80.76</v>
      </c>
    </row>
    <row r="4" spans="1:9" ht="24.75" customHeight="1">
      <c r="A4" s="16">
        <v>2</v>
      </c>
      <c r="B4" s="16" t="s">
        <v>52</v>
      </c>
      <c r="C4" s="16" t="s">
        <v>53</v>
      </c>
      <c r="D4" s="17" t="s">
        <v>51</v>
      </c>
      <c r="E4" s="33">
        <v>72.6</v>
      </c>
      <c r="F4" s="32">
        <f>E4*40%</f>
        <v>29.04</v>
      </c>
      <c r="G4" s="33">
        <v>80.8</v>
      </c>
      <c r="H4" s="33">
        <f>G4*0.6</f>
        <v>48.48</v>
      </c>
      <c r="I4" s="11">
        <f>F4+H4</f>
        <v>77.52</v>
      </c>
    </row>
    <row r="5" spans="1:11" s="12" customFormat="1" ht="24.75" customHeight="1">
      <c r="A5" s="9">
        <v>3</v>
      </c>
      <c r="B5" s="9" t="s">
        <v>54</v>
      </c>
      <c r="C5" s="9" t="s">
        <v>55</v>
      </c>
      <c r="D5" s="10" t="s">
        <v>51</v>
      </c>
      <c r="E5" s="31">
        <v>73.43</v>
      </c>
      <c r="F5" s="32">
        <f>E5*40%</f>
        <v>29.372000000000003</v>
      </c>
      <c r="G5" s="32"/>
      <c r="H5" s="32"/>
      <c r="I5" s="11">
        <f>F5+H5</f>
        <v>29.372000000000003</v>
      </c>
      <c r="K5" s="20"/>
    </row>
  </sheetData>
  <sheetProtection/>
  <mergeCells count="1">
    <mergeCell ref="A1:I1"/>
  </mergeCells>
  <printOptions/>
  <pageMargins left="1.9284722222222221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56</v>
      </c>
      <c r="C3" s="9" t="s">
        <v>57</v>
      </c>
      <c r="D3" s="10" t="s">
        <v>58</v>
      </c>
      <c r="E3" s="11">
        <v>77.68</v>
      </c>
      <c r="F3" s="11">
        <f>E3*40%</f>
        <v>31.072000000000003</v>
      </c>
      <c r="G3" s="11">
        <v>82</v>
      </c>
      <c r="H3" s="11">
        <f>G3*0.6</f>
        <v>49.199999999999996</v>
      </c>
      <c r="I3" s="11">
        <f>F3+H3</f>
        <v>80.27199999999999</v>
      </c>
    </row>
    <row r="4" spans="1:9" ht="24.75" customHeight="1">
      <c r="A4" s="9">
        <v>2</v>
      </c>
      <c r="B4" s="9" t="s">
        <v>59</v>
      </c>
      <c r="C4" s="9" t="s">
        <v>60</v>
      </c>
      <c r="D4" s="10" t="s">
        <v>58</v>
      </c>
      <c r="E4" s="11">
        <v>74.6</v>
      </c>
      <c r="F4" s="11">
        <f>E4*40%</f>
        <v>29.84</v>
      </c>
      <c r="G4" s="11">
        <v>79.64</v>
      </c>
      <c r="H4" s="11">
        <f>G4*0.6</f>
        <v>47.784</v>
      </c>
      <c r="I4" s="11">
        <f>F4+H4</f>
        <v>77.624</v>
      </c>
    </row>
    <row r="5" spans="1:9" ht="24.75" customHeight="1">
      <c r="A5" s="9">
        <v>3</v>
      </c>
      <c r="B5" s="9" t="s">
        <v>61</v>
      </c>
      <c r="C5" s="9" t="s">
        <v>62</v>
      </c>
      <c r="D5" s="10" t="s">
        <v>58</v>
      </c>
      <c r="E5" s="11">
        <v>74.73</v>
      </c>
      <c r="F5" s="11">
        <f>E5*40%</f>
        <v>29.892000000000003</v>
      </c>
      <c r="G5" s="11"/>
      <c r="H5" s="11">
        <f>G5*0.6</f>
        <v>0</v>
      </c>
      <c r="I5" s="11">
        <f>F5+H5</f>
        <v>29.892000000000003</v>
      </c>
    </row>
  </sheetData>
  <sheetProtection/>
  <mergeCells count="1">
    <mergeCell ref="A1:I1"/>
  </mergeCells>
  <printOptions/>
  <pageMargins left="1.9680555555555554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2.87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63</v>
      </c>
      <c r="C3" s="9" t="s">
        <v>64</v>
      </c>
      <c r="D3" s="10" t="s">
        <v>65</v>
      </c>
      <c r="E3" s="11">
        <v>71.68</v>
      </c>
      <c r="F3" s="11">
        <f>E3*40%</f>
        <v>28.672000000000004</v>
      </c>
      <c r="G3" s="11">
        <v>82.6</v>
      </c>
      <c r="H3" s="11">
        <f>G3*0.6</f>
        <v>49.559999999999995</v>
      </c>
      <c r="I3" s="11">
        <f>F3+H3</f>
        <v>78.232</v>
      </c>
    </row>
    <row r="4" spans="1:9" ht="24.75" customHeight="1">
      <c r="A4" s="9">
        <v>2</v>
      </c>
      <c r="B4" s="9" t="s">
        <v>66</v>
      </c>
      <c r="C4" s="9" t="s">
        <v>67</v>
      </c>
      <c r="D4" s="10" t="s">
        <v>65</v>
      </c>
      <c r="E4" s="11">
        <v>76.27</v>
      </c>
      <c r="F4" s="11">
        <f>E4*40%</f>
        <v>30.508</v>
      </c>
      <c r="G4" s="11">
        <v>78.8</v>
      </c>
      <c r="H4" s="11">
        <f>G4*0.6</f>
        <v>47.279999999999994</v>
      </c>
      <c r="I4" s="11">
        <f>F4+H4</f>
        <v>77.788</v>
      </c>
    </row>
    <row r="5" spans="1:9" ht="24.75" customHeight="1">
      <c r="A5" s="9">
        <v>3</v>
      </c>
      <c r="B5" s="9" t="s">
        <v>68</v>
      </c>
      <c r="C5" s="9" t="s">
        <v>69</v>
      </c>
      <c r="D5" s="10" t="s">
        <v>65</v>
      </c>
      <c r="E5" s="11">
        <v>69.53</v>
      </c>
      <c r="F5" s="11">
        <f>E5*40%</f>
        <v>27.812</v>
      </c>
      <c r="G5" s="11">
        <v>77.8</v>
      </c>
      <c r="H5" s="11">
        <f>G5*0.6</f>
        <v>46.68</v>
      </c>
      <c r="I5" s="11">
        <f>F5+H5</f>
        <v>74.492</v>
      </c>
    </row>
  </sheetData>
  <sheetProtection/>
  <mergeCells count="1">
    <mergeCell ref="A1:I1"/>
  </mergeCells>
  <printOptions/>
  <pageMargins left="1.9284722222222221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  <col min="11" max="11" width="13.50390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70</v>
      </c>
      <c r="C3" s="9" t="s">
        <v>71</v>
      </c>
      <c r="D3" s="10" t="s">
        <v>72</v>
      </c>
      <c r="E3" s="11">
        <v>69.17</v>
      </c>
      <c r="F3" s="11">
        <f>E3*40%</f>
        <v>27.668000000000003</v>
      </c>
      <c r="G3" s="11">
        <v>79.58</v>
      </c>
      <c r="H3" s="11">
        <f>G3*0.6</f>
        <v>47.748</v>
      </c>
      <c r="I3" s="11">
        <f>F3+H3</f>
        <v>75.416</v>
      </c>
    </row>
    <row r="4" spans="1:9" ht="24.75" customHeight="1">
      <c r="A4" s="16">
        <v>2</v>
      </c>
      <c r="B4" s="16" t="s">
        <v>73</v>
      </c>
      <c r="C4" s="16" t="s">
        <v>74</v>
      </c>
      <c r="D4" s="17" t="s">
        <v>72</v>
      </c>
      <c r="E4" s="18">
        <v>66.4</v>
      </c>
      <c r="F4" s="11">
        <f>E4*40%</f>
        <v>26.560000000000002</v>
      </c>
      <c r="G4" s="19">
        <v>78.6</v>
      </c>
      <c r="H4" s="11">
        <f>G4*0.6</f>
        <v>47.16</v>
      </c>
      <c r="I4" s="11">
        <f>F4+H4</f>
        <v>73.72</v>
      </c>
    </row>
    <row r="5" spans="1:11" s="12" customFormat="1" ht="24.75" customHeight="1">
      <c r="A5" s="9">
        <v>3</v>
      </c>
      <c r="B5" s="9" t="s">
        <v>75</v>
      </c>
      <c r="C5" s="9" t="s">
        <v>76</v>
      </c>
      <c r="D5" s="10" t="s">
        <v>72</v>
      </c>
      <c r="E5" s="11">
        <v>66.8</v>
      </c>
      <c r="F5" s="11">
        <f>E5*40%</f>
        <v>26.72</v>
      </c>
      <c r="G5" s="11"/>
      <c r="H5" s="11">
        <f>G5*0.6</f>
        <v>0</v>
      </c>
      <c r="I5" s="11">
        <f>F5+H5</f>
        <v>26.72</v>
      </c>
      <c r="K5" s="20"/>
    </row>
  </sheetData>
  <sheetProtection/>
  <mergeCells count="1">
    <mergeCell ref="A1:I1"/>
  </mergeCells>
  <printOptions/>
  <pageMargins left="2.0076388888888888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77</v>
      </c>
      <c r="C3" s="9" t="s">
        <v>78</v>
      </c>
      <c r="D3" s="10" t="s">
        <v>79</v>
      </c>
      <c r="E3" s="11">
        <v>74.63</v>
      </c>
      <c r="F3" s="11">
        <f>E3*40%</f>
        <v>29.852</v>
      </c>
      <c r="G3" s="11">
        <v>80.32</v>
      </c>
      <c r="H3" s="11">
        <f>G3*0.6</f>
        <v>48.19199999999999</v>
      </c>
      <c r="I3" s="11">
        <f>F3+H3</f>
        <v>78.044</v>
      </c>
    </row>
    <row r="4" spans="1:9" ht="24.75" customHeight="1">
      <c r="A4" s="9">
        <v>2</v>
      </c>
      <c r="B4" s="9" t="s">
        <v>80</v>
      </c>
      <c r="C4" s="9" t="s">
        <v>81</v>
      </c>
      <c r="D4" s="10" t="s">
        <v>79</v>
      </c>
      <c r="E4" s="11">
        <v>63.67</v>
      </c>
      <c r="F4" s="11">
        <f>E4*40%</f>
        <v>25.468000000000004</v>
      </c>
      <c r="G4" s="11">
        <v>82.64</v>
      </c>
      <c r="H4" s="11">
        <f>G4*0.6</f>
        <v>49.583999999999996</v>
      </c>
      <c r="I4" s="11">
        <f>F4+H4</f>
        <v>75.05199999999999</v>
      </c>
    </row>
    <row r="5" spans="1:9" ht="24.75" customHeight="1">
      <c r="A5" s="9">
        <v>3</v>
      </c>
      <c r="B5" s="9" t="s">
        <v>82</v>
      </c>
      <c r="C5" s="9" t="s">
        <v>83</v>
      </c>
      <c r="D5" s="10" t="s">
        <v>79</v>
      </c>
      <c r="E5" s="11">
        <v>70.23</v>
      </c>
      <c r="F5" s="11">
        <f>E5*40%</f>
        <v>28.092000000000002</v>
      </c>
      <c r="G5" s="11">
        <v>69.8</v>
      </c>
      <c r="H5" s="11">
        <f>G5*0.6</f>
        <v>41.879999999999995</v>
      </c>
      <c r="I5" s="11">
        <f>F5+H5</f>
        <v>69.972</v>
      </c>
    </row>
    <row r="6" spans="1:9" ht="24.75" customHeight="1">
      <c r="A6" s="9">
        <v>4</v>
      </c>
      <c r="B6" s="9" t="s">
        <v>84</v>
      </c>
      <c r="C6" s="9" t="s">
        <v>85</v>
      </c>
      <c r="D6" s="10" t="s">
        <v>79</v>
      </c>
      <c r="E6" s="11">
        <v>70.43</v>
      </c>
      <c r="F6" s="11">
        <f>E6*40%</f>
        <v>28.172000000000004</v>
      </c>
      <c r="G6" s="11"/>
      <c r="H6" s="11">
        <f>G6*0.6</f>
        <v>0</v>
      </c>
      <c r="I6" s="11">
        <f>F6+H6</f>
        <v>28.172000000000004</v>
      </c>
    </row>
  </sheetData>
  <sheetProtection/>
  <mergeCells count="1">
    <mergeCell ref="A1:I1"/>
  </mergeCells>
  <printOptions/>
  <pageMargins left="2.047222222222222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D21" sqref="D21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13.50390625" style="0" customWidth="1"/>
    <col min="4" max="4" width="25.00390625" style="1" customWidth="1"/>
    <col min="5" max="5" width="8.625" style="2" customWidth="1"/>
    <col min="6" max="9" width="8.625" style="0" customWidth="1"/>
  </cols>
  <sheetData>
    <row r="1" spans="1:9" ht="18.75">
      <c r="A1" s="13" t="s">
        <v>0</v>
      </c>
      <c r="B1" s="13"/>
      <c r="C1" s="13"/>
      <c r="D1" s="14"/>
      <c r="E1" s="15"/>
      <c r="F1" s="13"/>
      <c r="G1" s="13"/>
      <c r="H1" s="13"/>
      <c r="I1" s="13"/>
    </row>
    <row r="2" spans="1:9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24.75" customHeight="1">
      <c r="A3" s="9">
        <v>1</v>
      </c>
      <c r="B3" s="9" t="s">
        <v>86</v>
      </c>
      <c r="C3" s="9" t="s">
        <v>87</v>
      </c>
      <c r="D3" s="10" t="s">
        <v>88</v>
      </c>
      <c r="E3" s="11">
        <v>75.27</v>
      </c>
      <c r="F3" s="11">
        <f>E3*40%</f>
        <v>30.108</v>
      </c>
      <c r="G3" s="11">
        <v>84.18</v>
      </c>
      <c r="H3" s="11">
        <f>G3*0.6</f>
        <v>50.508</v>
      </c>
      <c r="I3" s="11">
        <f>F3+H3</f>
        <v>80.616</v>
      </c>
    </row>
    <row r="4" spans="1:9" ht="24.75" customHeight="1">
      <c r="A4" s="9">
        <v>2</v>
      </c>
      <c r="B4" s="9" t="s">
        <v>89</v>
      </c>
      <c r="C4" s="9" t="s">
        <v>90</v>
      </c>
      <c r="D4" s="10" t="s">
        <v>88</v>
      </c>
      <c r="E4" s="11">
        <v>73.17</v>
      </c>
      <c r="F4" s="11">
        <f>E4*40%</f>
        <v>29.268</v>
      </c>
      <c r="G4" s="11">
        <v>83.2</v>
      </c>
      <c r="H4" s="11">
        <f>G4*0.6</f>
        <v>49.92</v>
      </c>
      <c r="I4" s="11">
        <f>F4+H4</f>
        <v>79.188</v>
      </c>
    </row>
    <row r="5" spans="1:9" ht="24.75" customHeight="1">
      <c r="A5" s="9">
        <v>3</v>
      </c>
      <c r="B5" s="9" t="s">
        <v>91</v>
      </c>
      <c r="C5" s="9" t="s">
        <v>92</v>
      </c>
      <c r="D5" s="10" t="s">
        <v>88</v>
      </c>
      <c r="E5" s="11">
        <v>73.63</v>
      </c>
      <c r="F5" s="11">
        <f>E5*40%</f>
        <v>29.451999999999998</v>
      </c>
      <c r="G5" s="11">
        <v>82.26</v>
      </c>
      <c r="H5" s="11">
        <f>G5*0.6</f>
        <v>49.356</v>
      </c>
      <c r="I5" s="11">
        <f>F5+H5</f>
        <v>78.80799999999999</v>
      </c>
    </row>
  </sheetData>
  <sheetProtection/>
  <mergeCells count="1">
    <mergeCell ref="A1:I1"/>
  </mergeCells>
  <printOptions/>
  <pageMargins left="1.9680555555555554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2022-08-17T08:06:17Z</cp:lastPrinted>
  <dcterms:created xsi:type="dcterms:W3CDTF">2016-12-02T08:54:00Z</dcterms:created>
  <dcterms:modified xsi:type="dcterms:W3CDTF">2022-09-17T09:15:20Z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5AE98AEF7EEB4F9B853914729F3F1A08</vt:lpwstr>
  </property>
</Properties>
</file>