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地方自主招聘109" sheetId="1" r:id="rId1"/>
    <sheet name="新机制高中及幼儿园55" sheetId="2" r:id="rId2"/>
  </sheets>
  <definedNames>
    <definedName name="_xlnm.Print_Area" localSheetId="0">'地方自主招聘109'!$A$1:$S$51</definedName>
    <definedName name="_xlnm.Print_Area" localSheetId="1">'新机制高中及幼儿园55'!$A$1:$S$27</definedName>
    <definedName name="_xlnm.Print_Titles" localSheetId="0">'地方自主招聘109'!$4:$4</definedName>
    <definedName name="曾店">#REF!</definedName>
    <definedName name="倒店">#REF!</definedName>
    <definedName name="道桥">#REF!</definedName>
    <definedName name="隔蒲">#REF!</definedName>
    <definedName name="胡金店">#REF!</definedName>
    <definedName name="清明河">#REF!</definedName>
    <definedName name="沙河">#REF!</definedName>
    <definedName name="吴铺">#REF!</definedName>
    <definedName name="伍洛">#REF!</definedName>
    <definedName name="下辛店">#REF!</definedName>
    <definedName name="义堂">#REF!</definedName>
  </definedNames>
  <calcPr fullCalcOnLoad="1"/>
</workbook>
</file>

<file path=xl/sharedStrings.xml><?xml version="1.0" encoding="utf-8"?>
<sst xmlns="http://schemas.openxmlformats.org/spreadsheetml/2006/main" count="179" uniqueCount="101">
  <si>
    <t>道德与法治</t>
  </si>
  <si>
    <t>语文</t>
  </si>
  <si>
    <t>数学</t>
  </si>
  <si>
    <t>物理</t>
  </si>
  <si>
    <t>化学</t>
  </si>
  <si>
    <t>生物</t>
  </si>
  <si>
    <t>地理</t>
  </si>
  <si>
    <t>历史</t>
  </si>
  <si>
    <t>英语</t>
  </si>
  <si>
    <t>信息技术</t>
  </si>
  <si>
    <t>体育</t>
  </si>
  <si>
    <t>音乐</t>
  </si>
  <si>
    <t>美术</t>
  </si>
  <si>
    <t>小学科学</t>
  </si>
  <si>
    <t>心理健康</t>
  </si>
  <si>
    <t>劳动技术</t>
  </si>
  <si>
    <t>初中学段（合计）</t>
  </si>
  <si>
    <t>石花镇中心学校</t>
  </si>
  <si>
    <t>石花镇第一初级中学</t>
  </si>
  <si>
    <t>石花镇第三初级中学</t>
  </si>
  <si>
    <t>石花镇第四初级中学</t>
  </si>
  <si>
    <t>庙滩镇中心学校</t>
  </si>
  <si>
    <t>庙滩镇第二初级中学</t>
  </si>
  <si>
    <t>冷集镇中心学校</t>
  </si>
  <si>
    <t>冷集镇第二初级中学</t>
  </si>
  <si>
    <t>冷集镇第三初级中学</t>
  </si>
  <si>
    <t xml:space="preserve"> </t>
  </si>
  <si>
    <t>小学学段（合计）</t>
  </si>
  <si>
    <t>石花镇街道中心小学</t>
  </si>
  <si>
    <t>石花镇真武中心小学</t>
  </si>
  <si>
    <t>石花镇殷畈中心小学</t>
  </si>
  <si>
    <t>石花镇卧伏中心小学</t>
  </si>
  <si>
    <t>石花镇凉水井小学</t>
  </si>
  <si>
    <t>石花镇倒座中心小学</t>
  </si>
  <si>
    <t>冷集镇第三初级中学（小学部）</t>
  </si>
  <si>
    <t>冷集镇小学</t>
  </si>
  <si>
    <t>冷集镇双桥中心小学</t>
  </si>
  <si>
    <t>冷集镇胡湾中心小学</t>
  </si>
  <si>
    <t>冷集镇煤炭中心小学</t>
  </si>
  <si>
    <t>南河镇小学</t>
  </si>
  <si>
    <t>南河镇温坪中心小学</t>
  </si>
  <si>
    <t>南河镇白水峪中心小学</t>
  </si>
  <si>
    <t>赵湾乡中心学校</t>
  </si>
  <si>
    <t>赵湾乡长岭中心小学</t>
  </si>
  <si>
    <t>紫金镇小学</t>
  </si>
  <si>
    <t>紫金镇官坊中心小学</t>
  </si>
  <si>
    <t>紫金镇观音堂小学</t>
  </si>
  <si>
    <t>五山镇小学</t>
  </si>
  <si>
    <t>五山镇谢湾中心小学</t>
  </si>
  <si>
    <t>五山镇田河中心小学</t>
  </si>
  <si>
    <t>五山镇东湾中心小学</t>
  </si>
  <si>
    <t>庙滩镇小学</t>
  </si>
  <si>
    <t>庙滩镇街道中心小学</t>
  </si>
  <si>
    <t>庙滩镇黄畈中心小学</t>
  </si>
  <si>
    <t>庙滩镇熊营中心小学</t>
  </si>
  <si>
    <t>庙滩镇南川中心小学</t>
  </si>
  <si>
    <t>庙滩镇古乐中心小学</t>
  </si>
  <si>
    <t>盛康镇小学</t>
  </si>
  <si>
    <t>盛康镇第二小学</t>
  </si>
  <si>
    <t>盛康镇黄岗中心小学</t>
  </si>
  <si>
    <t>盛康镇小沟中心小学</t>
  </si>
  <si>
    <t>盛康镇甘坪中心小学</t>
  </si>
  <si>
    <t>盛康镇当铺中心小学</t>
  </si>
  <si>
    <t>茨河镇陶湾中心小学</t>
  </si>
  <si>
    <t>茨河镇庙岗中心小学</t>
  </si>
  <si>
    <t>紫金镇中心学校</t>
  </si>
  <si>
    <t>赵湾中心学校</t>
  </si>
  <si>
    <t>五山镇中心学校</t>
  </si>
  <si>
    <t>五山镇第二初级中学</t>
  </si>
  <si>
    <t>盛康镇中心学校</t>
  </si>
  <si>
    <t>盛康镇第三初级中学</t>
  </si>
  <si>
    <t>茨河镇中心学校</t>
  </si>
  <si>
    <t>南河镇中心学校</t>
  </si>
  <si>
    <t>谷城县2022年中小学（幼儿园）教师公开招聘岗位及学科分布表</t>
  </si>
  <si>
    <t>附件2</t>
  </si>
  <si>
    <t>地方自主招聘</t>
  </si>
  <si>
    <t>高中学段（合计）</t>
  </si>
  <si>
    <t>县第一中学</t>
  </si>
  <si>
    <t>县第三中学</t>
  </si>
  <si>
    <t>县中等职业教育学校（县二中）</t>
  </si>
  <si>
    <t>幼儿园（合计）</t>
  </si>
  <si>
    <t>谷城县冷集镇中心幼儿园</t>
  </si>
  <si>
    <t>谷城县石花镇中心幼儿园</t>
  </si>
  <si>
    <t>谷城县石花镇凉水井幼儿园</t>
  </si>
  <si>
    <t>谷城县五山镇中心幼儿园</t>
  </si>
  <si>
    <t>谷城县紫金镇中心幼儿园</t>
  </si>
  <si>
    <t>谷城县盛康镇中心幼儿园</t>
  </si>
  <si>
    <t>谷城县盛康镇当铺幼儿园</t>
  </si>
  <si>
    <t>谷城县庙滩镇中心幼儿园</t>
  </si>
  <si>
    <t>岗位类别</t>
  </si>
  <si>
    <t>学校</t>
  </si>
  <si>
    <t>新机制</t>
  </si>
  <si>
    <t>高中</t>
  </si>
  <si>
    <t>幼儿园</t>
  </si>
  <si>
    <t>幼儿教育</t>
  </si>
  <si>
    <t>汽修</t>
  </si>
  <si>
    <t>学段学校</t>
  </si>
  <si>
    <t>岗位总数</t>
  </si>
  <si>
    <t>谷城县2022年中小学（幼儿园）教师公开招聘岗位及学科分布表</t>
  </si>
  <si>
    <t>道德与法治</t>
  </si>
  <si>
    <t>21/22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</si>
</sst>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\ ?/8"/>
  </numFmts>
  <fonts count="53">
    <font>
      <sz val="11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b/>
      <sz val="11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华文仿宋"/>
      <family val="0"/>
    </font>
    <font>
      <sz val="10"/>
      <color indexed="8"/>
      <name val="黑体"/>
      <family val="3"/>
    </font>
    <font>
      <sz val="10"/>
      <color indexed="8"/>
      <name val="仿宋"/>
      <family val="3"/>
    </font>
    <font>
      <b/>
      <sz val="10"/>
      <color indexed="8"/>
      <name val="华文仿宋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b/>
      <sz val="12"/>
      <color indexed="8"/>
      <name val="仿宋_GB2312"/>
      <family val="3"/>
    </font>
    <font>
      <sz val="20"/>
      <color indexed="8"/>
      <name val="宋体"/>
      <family val="0"/>
    </font>
    <font>
      <b/>
      <sz val="11"/>
      <color indexed="10"/>
      <name val="宋体"/>
      <family val="0"/>
    </font>
    <font>
      <sz val="10"/>
      <color indexed="10"/>
      <name val="仿宋"/>
      <family val="3"/>
    </font>
    <font>
      <sz val="12"/>
      <color indexed="10"/>
      <name val="黑体"/>
      <family val="3"/>
    </font>
    <font>
      <sz val="12"/>
      <color indexed="10"/>
      <name val="仿宋_GB2312"/>
      <family val="3"/>
    </font>
    <font>
      <sz val="10"/>
      <color indexed="10"/>
      <name val="华文仿宋"/>
      <family val="0"/>
    </font>
    <font>
      <b/>
      <sz val="11"/>
      <color rgb="FFFF0000"/>
      <name val="宋体"/>
      <family val="0"/>
    </font>
    <font>
      <sz val="10"/>
      <color theme="1"/>
      <name val="仿宋"/>
      <family val="3"/>
    </font>
    <font>
      <sz val="10"/>
      <color rgb="FF000000"/>
      <name val="仿宋"/>
      <family val="3"/>
    </font>
    <font>
      <sz val="10"/>
      <color rgb="FFFF0000"/>
      <name val="仿宋"/>
      <family val="3"/>
    </font>
    <font>
      <sz val="10"/>
      <color rgb="FF000000"/>
      <name val="黑体"/>
      <family val="3"/>
    </font>
    <font>
      <sz val="10"/>
      <color rgb="FF000000"/>
      <name val="华文仿宋"/>
      <family val="0"/>
    </font>
    <font>
      <sz val="11"/>
      <color rgb="FFFF0000"/>
      <name val="宋体"/>
      <family val="0"/>
    </font>
    <font>
      <sz val="12"/>
      <color rgb="FF000000"/>
      <name val="黑体"/>
      <family val="3"/>
    </font>
    <font>
      <sz val="12"/>
      <color rgb="FF000000"/>
      <name val="仿宋_GB2312"/>
      <family val="3"/>
    </font>
    <font>
      <sz val="12"/>
      <color rgb="FFFF0000"/>
      <name val="黑体"/>
      <family val="3"/>
    </font>
    <font>
      <sz val="12"/>
      <color rgb="FFFF0000"/>
      <name val="仿宋_GB2312"/>
      <family val="3"/>
    </font>
    <font>
      <sz val="10"/>
      <color rgb="FFFF0000"/>
      <name val="华文仿宋"/>
      <family val="0"/>
    </font>
    <font>
      <sz val="12"/>
      <color theme="1"/>
      <name val="仿宋_GB2312"/>
      <family val="3"/>
    </font>
    <font>
      <sz val="12"/>
      <color theme="1"/>
      <name val="黑体"/>
      <family val="3"/>
    </font>
    <font>
      <b/>
      <sz val="12"/>
      <color rgb="FF000000"/>
      <name val="仿宋_GB2312"/>
      <family val="3"/>
    </font>
    <font>
      <b/>
      <sz val="12"/>
      <color theme="1"/>
      <name val="仿宋_GB2312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6" fillId="0" borderId="0">
      <alignment vertical="center"/>
      <protection/>
    </xf>
    <xf numFmtId="0" fontId="12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25" fillId="22" borderId="0" applyNumberFormat="0" applyBorder="0" applyAlignment="0" applyProtection="0"/>
    <xf numFmtId="0" fontId="20" fillId="16" borderId="8" applyNumberFormat="0" applyAlignment="0" applyProtection="0"/>
    <xf numFmtId="0" fontId="9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" fillId="2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7" fillId="24" borderId="10" xfId="0" applyNumberFormat="1" applyFont="1" applyFill="1" applyBorder="1" applyAlignment="1">
      <alignment horizontal="center" vertical="center"/>
    </xf>
    <xf numFmtId="176" fontId="40" fillId="24" borderId="1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176" fontId="28" fillId="25" borderId="10" xfId="0" applyNumberFormat="1" applyFont="1" applyFill="1" applyBorder="1" applyAlignment="1">
      <alignment horizontal="center" vertical="center"/>
    </xf>
    <xf numFmtId="0" fontId="44" fillId="25" borderId="10" xfId="0" applyFont="1" applyFill="1" applyBorder="1" applyAlignment="1">
      <alignment horizontal="center" vertical="center" wrapText="1"/>
    </xf>
    <xf numFmtId="0" fontId="45" fillId="26" borderId="10" xfId="0" applyFont="1" applyFill="1" applyBorder="1" applyAlignment="1">
      <alignment horizontal="left" vertical="center" wrapText="1"/>
    </xf>
    <xf numFmtId="0" fontId="44" fillId="26" borderId="10" xfId="0" applyFont="1" applyFill="1" applyBorder="1" applyAlignment="1">
      <alignment horizontal="center" vertical="center" wrapText="1"/>
    </xf>
    <xf numFmtId="0" fontId="46" fillId="26" borderId="10" xfId="0" applyFont="1" applyFill="1" applyBorder="1" applyAlignment="1">
      <alignment horizontal="center" vertical="center" wrapText="1"/>
    </xf>
    <xf numFmtId="0" fontId="45" fillId="26" borderId="13" xfId="0" applyFont="1" applyFill="1" applyBorder="1" applyAlignment="1">
      <alignment horizontal="left" vertical="center" wrapText="1"/>
    </xf>
    <xf numFmtId="0" fontId="44" fillId="26" borderId="10" xfId="0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left" vertical="center"/>
    </xf>
    <xf numFmtId="176" fontId="29" fillId="26" borderId="10" xfId="0" applyNumberFormat="1" applyFont="1" applyFill="1" applyBorder="1" applyAlignment="1">
      <alignment horizontal="left" vertical="center"/>
    </xf>
    <xf numFmtId="0" fontId="47" fillId="26" borderId="10" xfId="0" applyFont="1" applyFill="1" applyBorder="1" applyAlignment="1">
      <alignment horizontal="left" vertical="center" wrapText="1"/>
    </xf>
    <xf numFmtId="0" fontId="47" fillId="26" borderId="10" xfId="0" applyFont="1" applyFill="1" applyBorder="1" applyAlignment="1">
      <alignment horizontal="left" vertical="center"/>
    </xf>
    <xf numFmtId="176" fontId="29" fillId="27" borderId="10" xfId="0" applyNumberFormat="1" applyFont="1" applyFill="1" applyBorder="1" applyAlignment="1">
      <alignment horizontal="center" vertical="center" wrapText="1"/>
    </xf>
    <xf numFmtId="176" fontId="5" fillId="27" borderId="10" xfId="0" applyNumberFormat="1" applyFont="1" applyFill="1" applyBorder="1" applyAlignment="1">
      <alignment horizontal="center" vertical="center" wrapText="1"/>
    </xf>
    <xf numFmtId="176" fontId="29" fillId="27" borderId="10" xfId="0" applyNumberFormat="1" applyFont="1" applyFill="1" applyBorder="1" applyAlignment="1">
      <alignment horizontal="left" vertical="center"/>
    </xf>
    <xf numFmtId="176" fontId="28" fillId="27" borderId="10" xfId="0" applyNumberFormat="1" applyFont="1" applyFill="1" applyBorder="1" applyAlignment="1">
      <alignment horizontal="center" vertical="center"/>
    </xf>
    <xf numFmtId="176" fontId="8" fillId="27" borderId="10" xfId="0" applyNumberFormat="1" applyFont="1" applyFill="1" applyBorder="1" applyAlignment="1">
      <alignment horizontal="center" vertical="center"/>
    </xf>
    <xf numFmtId="0" fontId="48" fillId="27" borderId="10" xfId="0" applyFont="1" applyFill="1" applyBorder="1" applyAlignment="1">
      <alignment horizontal="center" vertical="center"/>
    </xf>
    <xf numFmtId="0" fontId="40" fillId="27" borderId="10" xfId="0" applyFont="1" applyFill="1" applyBorder="1" applyAlignment="1">
      <alignment horizontal="center" vertical="center"/>
    </xf>
    <xf numFmtId="0" fontId="42" fillId="27" borderId="10" xfId="0" applyFont="1" applyFill="1" applyBorder="1" applyAlignment="1">
      <alignment horizontal="center" vertical="center"/>
    </xf>
    <xf numFmtId="0" fontId="44" fillId="27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9" fillId="27" borderId="10" xfId="0" applyFont="1" applyFill="1" applyBorder="1" applyAlignment="1">
      <alignment horizontal="left" vertical="center" wrapText="1"/>
    </xf>
    <xf numFmtId="0" fontId="50" fillId="27" borderId="10" xfId="0" applyFont="1" applyFill="1" applyBorder="1" applyAlignment="1">
      <alignment horizontal="center" vertical="center"/>
    </xf>
    <xf numFmtId="0" fontId="49" fillId="27" borderId="10" xfId="0" applyFont="1" applyFill="1" applyBorder="1" applyAlignment="1">
      <alignment horizontal="left" vertical="center"/>
    </xf>
    <xf numFmtId="176" fontId="49" fillId="27" borderId="10" xfId="0" applyNumberFormat="1" applyFont="1" applyFill="1" applyBorder="1" applyAlignment="1">
      <alignment horizontal="center" vertical="center"/>
    </xf>
    <xf numFmtId="0" fontId="45" fillId="26" borderId="10" xfId="0" applyFont="1" applyFill="1" applyBorder="1" applyAlignment="1">
      <alignment horizontal="center" vertical="center" wrapText="1"/>
    </xf>
    <xf numFmtId="176" fontId="30" fillId="27" borderId="11" xfId="0" applyNumberFormat="1" applyFont="1" applyFill="1" applyBorder="1" applyAlignment="1">
      <alignment horizontal="left" vertical="center"/>
    </xf>
    <xf numFmtId="0" fontId="51" fillId="27" borderId="11" xfId="0" applyFont="1" applyFill="1" applyBorder="1" applyAlignment="1">
      <alignment horizontal="left" vertical="center"/>
    </xf>
    <xf numFmtId="0" fontId="50" fillId="27" borderId="10" xfId="0" applyFont="1" applyFill="1" applyBorder="1" applyAlignment="1">
      <alignment horizontal="center" vertical="center" wrapText="1"/>
    </xf>
    <xf numFmtId="176" fontId="29" fillId="26" borderId="10" xfId="0" applyNumberFormat="1" applyFont="1" applyFill="1" applyBorder="1" applyAlignment="1">
      <alignment horizontal="center" vertical="center"/>
    </xf>
    <xf numFmtId="176" fontId="30" fillId="26" borderId="11" xfId="0" applyNumberFormat="1" applyFont="1" applyFill="1" applyBorder="1" applyAlignment="1">
      <alignment horizontal="left" vertical="center"/>
    </xf>
    <xf numFmtId="0" fontId="49" fillId="26" borderId="10" xfId="0" applyFont="1" applyFill="1" applyBorder="1" applyAlignment="1">
      <alignment horizontal="left" vertical="center" wrapText="1"/>
    </xf>
    <xf numFmtId="0" fontId="49" fillId="26" borderId="10" xfId="0" applyFont="1" applyFill="1" applyBorder="1" applyAlignment="1">
      <alignment horizontal="left" vertical="center"/>
    </xf>
    <xf numFmtId="0" fontId="29" fillId="26" borderId="10" xfId="0" applyFont="1" applyFill="1" applyBorder="1" applyAlignment="1">
      <alignment horizontal="left" vertical="center"/>
    </xf>
    <xf numFmtId="176" fontId="52" fillId="0" borderId="10" xfId="0" applyNumberFormat="1" applyFont="1" applyBorder="1" applyAlignment="1">
      <alignment horizontal="center" vertical="center" wrapText="1"/>
    </xf>
    <xf numFmtId="176" fontId="50" fillId="26" borderId="10" xfId="0" applyNumberFormat="1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/>
    </xf>
    <xf numFmtId="0" fontId="50" fillId="26" borderId="10" xfId="0" applyFont="1" applyFill="1" applyBorder="1" applyAlignment="1">
      <alignment horizontal="center" vertical="center" wrapText="1"/>
    </xf>
    <xf numFmtId="0" fontId="49" fillId="26" borderId="14" xfId="0" applyFont="1" applyFill="1" applyBorder="1" applyAlignment="1">
      <alignment horizontal="left" vertical="center"/>
    </xf>
    <xf numFmtId="176" fontId="50" fillId="25" borderId="10" xfId="0" applyNumberFormat="1" applyFont="1" applyFill="1" applyBorder="1" applyAlignment="1">
      <alignment horizontal="center" vertical="center"/>
    </xf>
    <xf numFmtId="0" fontId="45" fillId="27" borderId="10" xfId="0" applyFont="1" applyFill="1" applyBorder="1" applyAlignment="1">
      <alignment horizontal="center" vertical="center" wrapText="1"/>
    </xf>
    <xf numFmtId="0" fontId="44" fillId="27" borderId="10" xfId="0" applyFont="1" applyFill="1" applyBorder="1" applyAlignment="1">
      <alignment horizontal="center" vertical="center" wrapText="1"/>
    </xf>
    <xf numFmtId="0" fontId="45" fillId="27" borderId="13" xfId="0" applyFont="1" applyFill="1" applyBorder="1" applyAlignment="1">
      <alignment horizontal="left" vertical="center" wrapText="1"/>
    </xf>
    <xf numFmtId="0" fontId="50" fillId="25" borderId="10" xfId="0" applyFont="1" applyFill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5" xfId="0" applyNumberFormat="1" applyFont="1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6" fontId="31" fillId="0" borderId="0" xfId="0" applyNumberFormat="1" applyFont="1" applyAlignment="1">
      <alignment horizontal="center" vertical="center"/>
    </xf>
    <xf numFmtId="13" fontId="46" fillId="26" borderId="10" xfId="0" applyNumberFormat="1" applyFont="1" applyFill="1" applyBorder="1" applyAlignment="1">
      <alignment horizontal="center" vertical="center"/>
    </xf>
    <xf numFmtId="177" fontId="46" fillId="26" borderId="10" xfId="0" applyNumberFormat="1" applyFont="1" applyFill="1" applyBorder="1" applyAlignment="1">
      <alignment horizontal="center" vertical="center"/>
    </xf>
    <xf numFmtId="12" fontId="44" fillId="26" borderId="10" xfId="0" applyNumberFormat="1" applyFont="1" applyFill="1" applyBorder="1" applyAlignment="1">
      <alignment horizontal="center" vertical="center" wrapText="1"/>
    </xf>
    <xf numFmtId="13" fontId="50" fillId="26" borderId="10" xfId="0" applyNumberFormat="1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51"/>
  <sheetViews>
    <sheetView tabSelected="1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00390625" defaultRowHeight="13.5"/>
  <cols>
    <col min="1" max="1" width="14.375" style="5" customWidth="1"/>
    <col min="2" max="2" width="29.375" style="5" customWidth="1"/>
    <col min="3" max="3" width="10.625" style="5" customWidth="1"/>
    <col min="4" max="4" width="8.125" style="5" customWidth="1"/>
    <col min="5" max="10" width="7.625" style="5" customWidth="1"/>
    <col min="11" max="11" width="7.625" style="5" hidden="1" customWidth="1"/>
    <col min="12" max="16" width="7.625" style="5" customWidth="1"/>
    <col min="17" max="17" width="5.75390625" style="5" hidden="1" customWidth="1"/>
    <col min="18" max="18" width="5.875" style="5" hidden="1" customWidth="1"/>
    <col min="19" max="19" width="5.50390625" style="5" hidden="1" customWidth="1"/>
    <col min="20" max="16384" width="9.00390625" style="5" customWidth="1"/>
  </cols>
  <sheetData>
    <row r="1" ht="13.5">
      <c r="A1" s="45" t="s">
        <v>74</v>
      </c>
    </row>
    <row r="2" spans="1:19" ht="24" customHeight="1">
      <c r="A2" s="69" t="s">
        <v>73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</row>
    <row r="3" spans="1:19" ht="8.25" customHeight="1">
      <c r="A3" s="70"/>
      <c r="B3" s="71"/>
      <c r="C3" s="71"/>
      <c r="D3" s="71"/>
      <c r="E3" s="71"/>
      <c r="F3" s="71"/>
      <c r="G3" s="71"/>
      <c r="H3" s="16"/>
      <c r="I3" s="16"/>
      <c r="J3" s="16"/>
      <c r="K3" s="16"/>
      <c r="L3" s="72"/>
      <c r="M3" s="73"/>
      <c r="N3" s="73"/>
      <c r="O3" s="73"/>
      <c r="P3" s="73"/>
      <c r="Q3" s="73"/>
      <c r="R3" s="73"/>
      <c r="S3" s="73"/>
    </row>
    <row r="4" spans="1:24" ht="39" customHeight="1">
      <c r="A4" s="59" t="s">
        <v>89</v>
      </c>
      <c r="B4" s="59" t="s">
        <v>90</v>
      </c>
      <c r="C4" s="59" t="s">
        <v>97</v>
      </c>
      <c r="D4" s="59" t="s">
        <v>99</v>
      </c>
      <c r="E4" s="59" t="s">
        <v>1</v>
      </c>
      <c r="F4" s="59" t="s">
        <v>2</v>
      </c>
      <c r="G4" s="59" t="s">
        <v>3</v>
      </c>
      <c r="H4" s="59" t="s">
        <v>4</v>
      </c>
      <c r="I4" s="59" t="s">
        <v>5</v>
      </c>
      <c r="J4" s="59" t="s">
        <v>6</v>
      </c>
      <c r="K4" s="59" t="s">
        <v>7</v>
      </c>
      <c r="L4" s="59" t="s">
        <v>8</v>
      </c>
      <c r="M4" s="59" t="s">
        <v>9</v>
      </c>
      <c r="N4" s="59" t="s">
        <v>10</v>
      </c>
      <c r="O4" s="59" t="s">
        <v>11</v>
      </c>
      <c r="P4" s="59" t="s">
        <v>12</v>
      </c>
      <c r="Q4" s="6" t="s">
        <v>13</v>
      </c>
      <c r="R4" s="6" t="s">
        <v>14</v>
      </c>
      <c r="S4" s="6" t="s">
        <v>15</v>
      </c>
      <c r="X4" s="5" t="s">
        <v>26</v>
      </c>
    </row>
    <row r="5" spans="1:19" s="1" customFormat="1" ht="24.75" customHeight="1">
      <c r="A5" s="54"/>
      <c r="B5" s="55" t="s">
        <v>27</v>
      </c>
      <c r="C5" s="78">
        <v>0.9072164948453608</v>
      </c>
      <c r="D5" s="64">
        <f>SUM(D6:D42)</f>
        <v>1</v>
      </c>
      <c r="E5" s="64">
        <f>SUM(E6:E42)</f>
        <v>19</v>
      </c>
      <c r="F5" s="64">
        <f>SUM(F6:F42)</f>
        <v>23</v>
      </c>
      <c r="G5" s="60"/>
      <c r="H5" s="60"/>
      <c r="I5" s="60"/>
      <c r="J5" s="60"/>
      <c r="K5" s="60"/>
      <c r="L5" s="64">
        <f>SUM(L6:L42)</f>
        <v>15</v>
      </c>
      <c r="M5" s="64">
        <f>SUM(M6:M42)</f>
        <v>1</v>
      </c>
      <c r="N5" s="64">
        <f>SUM(N6:N42)</f>
        <v>12</v>
      </c>
      <c r="O5" s="75">
        <v>0.4375</v>
      </c>
      <c r="P5" s="64">
        <f>SUM(P6:P42)</f>
        <v>10</v>
      </c>
      <c r="Q5" s="7"/>
      <c r="R5" s="7"/>
      <c r="S5" s="7"/>
    </row>
    <row r="6" spans="1:19" s="2" customFormat="1" ht="24.75" customHeight="1">
      <c r="A6" s="33" t="s">
        <v>75</v>
      </c>
      <c r="B6" s="56" t="s">
        <v>28</v>
      </c>
      <c r="C6" s="60">
        <f>D6+E6+F6+L6+M6+N6+O6+P6+R6</f>
        <v>7</v>
      </c>
      <c r="D6" s="61">
        <v>1</v>
      </c>
      <c r="E6" s="61">
        <v>1</v>
      </c>
      <c r="F6" s="61">
        <v>1</v>
      </c>
      <c r="G6" s="61"/>
      <c r="H6" s="61"/>
      <c r="I6" s="61"/>
      <c r="J6" s="61"/>
      <c r="K6" s="61"/>
      <c r="L6" s="61">
        <v>1</v>
      </c>
      <c r="M6" s="61"/>
      <c r="N6" s="61">
        <v>1</v>
      </c>
      <c r="O6" s="61">
        <v>1</v>
      </c>
      <c r="P6" s="61">
        <v>1</v>
      </c>
      <c r="Q6" s="9"/>
      <c r="R6" s="9"/>
      <c r="S6" s="17"/>
    </row>
    <row r="7" spans="1:19" s="3" customFormat="1" ht="24.75" customHeight="1">
      <c r="A7" s="33" t="s">
        <v>75</v>
      </c>
      <c r="B7" s="56" t="s">
        <v>29</v>
      </c>
      <c r="C7" s="60">
        <f>D7+E7+F7+L7+M7+N7+O7+P7+R7</f>
        <v>6</v>
      </c>
      <c r="D7" s="61"/>
      <c r="E7" s="61">
        <v>1</v>
      </c>
      <c r="F7" s="61">
        <v>1</v>
      </c>
      <c r="G7" s="61"/>
      <c r="H7" s="61"/>
      <c r="I7" s="61"/>
      <c r="J7" s="61"/>
      <c r="K7" s="61"/>
      <c r="L7" s="61">
        <v>1</v>
      </c>
      <c r="M7" s="61"/>
      <c r="N7" s="61">
        <v>1</v>
      </c>
      <c r="O7" s="61">
        <v>1</v>
      </c>
      <c r="P7" s="61">
        <v>1</v>
      </c>
      <c r="Q7" s="9"/>
      <c r="R7" s="9"/>
      <c r="S7" s="18"/>
    </row>
    <row r="8" spans="1:19" s="3" customFormat="1" ht="24.75" customHeight="1">
      <c r="A8" s="33" t="s">
        <v>75</v>
      </c>
      <c r="B8" s="56" t="s">
        <v>30</v>
      </c>
      <c r="C8" s="60">
        <f>D8+E8+F8+L8+M8+N8+O8+P8+R8</f>
        <v>6</v>
      </c>
      <c r="D8" s="61"/>
      <c r="E8" s="61">
        <v>1</v>
      </c>
      <c r="F8" s="61">
        <v>1</v>
      </c>
      <c r="G8" s="60"/>
      <c r="H8" s="60"/>
      <c r="I8" s="60"/>
      <c r="J8" s="60"/>
      <c r="K8" s="60"/>
      <c r="L8" s="60">
        <v>1</v>
      </c>
      <c r="M8" s="60"/>
      <c r="N8" s="61">
        <v>1</v>
      </c>
      <c r="O8" s="61">
        <v>1</v>
      </c>
      <c r="P8" s="60">
        <v>1</v>
      </c>
      <c r="Q8" s="9"/>
      <c r="R8" s="9"/>
      <c r="S8" s="18"/>
    </row>
    <row r="9" spans="1:19" s="3" customFormat="1" ht="24.75" customHeight="1">
      <c r="A9" s="33" t="s">
        <v>75</v>
      </c>
      <c r="B9" s="56" t="s">
        <v>31</v>
      </c>
      <c r="C9" s="60">
        <f>D9+E9+F9+L9+M9+N9+O9+P9+R9</f>
        <v>5</v>
      </c>
      <c r="D9" s="61"/>
      <c r="E9" s="61"/>
      <c r="F9" s="61">
        <v>1</v>
      </c>
      <c r="G9" s="61"/>
      <c r="H9" s="61"/>
      <c r="I9" s="61"/>
      <c r="J9" s="61"/>
      <c r="K9" s="61"/>
      <c r="L9" s="61">
        <v>1</v>
      </c>
      <c r="M9" s="61"/>
      <c r="N9" s="61">
        <v>1</v>
      </c>
      <c r="O9" s="61">
        <v>1</v>
      </c>
      <c r="P9" s="61">
        <v>1</v>
      </c>
      <c r="Q9" s="9"/>
      <c r="R9" s="9"/>
      <c r="S9" s="18"/>
    </row>
    <row r="10" spans="1:19" s="3" customFormat="1" ht="24.75" customHeight="1">
      <c r="A10" s="33" t="s">
        <v>75</v>
      </c>
      <c r="B10" s="56" t="s">
        <v>32</v>
      </c>
      <c r="C10" s="60">
        <f>D10+E10+F10+L10+M10+N10+O10+P10+R10</f>
        <v>4</v>
      </c>
      <c r="D10" s="61"/>
      <c r="E10" s="61">
        <v>1</v>
      </c>
      <c r="F10" s="61"/>
      <c r="G10" s="61"/>
      <c r="H10" s="61"/>
      <c r="I10" s="61"/>
      <c r="J10" s="61"/>
      <c r="K10" s="61"/>
      <c r="L10" s="61">
        <v>1</v>
      </c>
      <c r="M10" s="61"/>
      <c r="N10" s="61"/>
      <c r="O10" s="61">
        <v>1</v>
      </c>
      <c r="P10" s="61">
        <v>1</v>
      </c>
      <c r="Q10" s="9"/>
      <c r="R10" s="9"/>
      <c r="S10" s="18"/>
    </row>
    <row r="11" spans="1:19" s="2" customFormat="1" ht="24.75" customHeight="1">
      <c r="A11" s="33" t="s">
        <v>75</v>
      </c>
      <c r="B11" s="56" t="s">
        <v>33</v>
      </c>
      <c r="C11" s="60">
        <v>1</v>
      </c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>
        <v>1</v>
      </c>
      <c r="Q11" s="9"/>
      <c r="R11" s="9"/>
      <c r="S11" s="17"/>
    </row>
    <row r="12" spans="1:19" s="2" customFormat="1" ht="24.75" customHeight="1">
      <c r="A12" s="33" t="s">
        <v>75</v>
      </c>
      <c r="B12" s="34" t="s">
        <v>34</v>
      </c>
      <c r="C12" s="60">
        <v>4</v>
      </c>
      <c r="D12" s="61"/>
      <c r="E12" s="61">
        <v>1</v>
      </c>
      <c r="F12" s="61">
        <v>1</v>
      </c>
      <c r="G12" s="61"/>
      <c r="H12" s="61"/>
      <c r="I12" s="61"/>
      <c r="J12" s="61"/>
      <c r="K12" s="61"/>
      <c r="L12" s="61">
        <v>2</v>
      </c>
      <c r="M12" s="61"/>
      <c r="N12" s="61"/>
      <c r="O12" s="61"/>
      <c r="P12" s="61"/>
      <c r="Q12" s="10"/>
      <c r="R12" s="10"/>
      <c r="S12" s="10"/>
    </row>
    <row r="13" spans="1:19" s="2" customFormat="1" ht="24.75" customHeight="1">
      <c r="A13" s="33" t="s">
        <v>75</v>
      </c>
      <c r="B13" s="35" t="s">
        <v>35</v>
      </c>
      <c r="C13" s="60">
        <f aca="true" t="shared" si="0" ref="C13:C18">D13+E13+F13+L13+M13+N13+O13+P13+R13</f>
        <v>2</v>
      </c>
      <c r="D13" s="61"/>
      <c r="E13" s="61">
        <v>1</v>
      </c>
      <c r="F13" s="61">
        <v>1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10"/>
      <c r="R13" s="10"/>
      <c r="S13" s="10"/>
    </row>
    <row r="14" spans="1:19" s="2" customFormat="1" ht="24.75" customHeight="1">
      <c r="A14" s="33" t="s">
        <v>75</v>
      </c>
      <c r="B14" s="35" t="s">
        <v>36</v>
      </c>
      <c r="C14" s="60">
        <f t="shared" si="0"/>
        <v>1</v>
      </c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>
        <v>1</v>
      </c>
      <c r="P14" s="61"/>
      <c r="Q14" s="10"/>
      <c r="R14" s="10"/>
      <c r="S14" s="10"/>
    </row>
    <row r="15" spans="1:19" s="2" customFormat="1" ht="24.75" customHeight="1">
      <c r="A15" s="33" t="s">
        <v>75</v>
      </c>
      <c r="B15" s="35" t="s">
        <v>37</v>
      </c>
      <c r="C15" s="60">
        <f t="shared" si="0"/>
        <v>2</v>
      </c>
      <c r="D15" s="61"/>
      <c r="E15" s="61">
        <v>1</v>
      </c>
      <c r="F15" s="61"/>
      <c r="G15" s="61"/>
      <c r="H15" s="61"/>
      <c r="I15" s="61"/>
      <c r="J15" s="61"/>
      <c r="K15" s="61"/>
      <c r="L15" s="61">
        <v>1</v>
      </c>
      <c r="M15" s="61"/>
      <c r="N15" s="61"/>
      <c r="O15" s="61"/>
      <c r="P15" s="61"/>
      <c r="Q15" s="10"/>
      <c r="R15" s="10"/>
      <c r="S15" s="10"/>
    </row>
    <row r="16" spans="1:19" s="2" customFormat="1" ht="24.75" customHeight="1">
      <c r="A16" s="33" t="s">
        <v>75</v>
      </c>
      <c r="B16" s="35" t="s">
        <v>38</v>
      </c>
      <c r="C16" s="60">
        <f t="shared" si="0"/>
        <v>1</v>
      </c>
      <c r="D16" s="61"/>
      <c r="E16" s="61"/>
      <c r="F16" s="61">
        <v>1</v>
      </c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10"/>
      <c r="R16" s="10"/>
      <c r="S16" s="10"/>
    </row>
    <row r="17" spans="1:19" s="3" customFormat="1" ht="24.75" customHeight="1">
      <c r="A17" s="33" t="s">
        <v>75</v>
      </c>
      <c r="B17" s="32" t="s">
        <v>39</v>
      </c>
      <c r="C17" s="60">
        <f t="shared" si="0"/>
        <v>1</v>
      </c>
      <c r="D17" s="61"/>
      <c r="E17" s="61"/>
      <c r="F17" s="61">
        <v>1</v>
      </c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9"/>
      <c r="R17" s="9"/>
      <c r="S17" s="9"/>
    </row>
    <row r="18" spans="1:19" s="2" customFormat="1" ht="24.75" customHeight="1">
      <c r="A18" s="33" t="s">
        <v>75</v>
      </c>
      <c r="B18" s="32" t="s">
        <v>40</v>
      </c>
      <c r="C18" s="60">
        <f t="shared" si="0"/>
        <v>2</v>
      </c>
      <c r="D18" s="61"/>
      <c r="E18" s="61"/>
      <c r="F18" s="61"/>
      <c r="G18" s="61"/>
      <c r="H18" s="61"/>
      <c r="I18" s="61"/>
      <c r="J18" s="61"/>
      <c r="K18" s="61"/>
      <c r="L18" s="61">
        <v>1</v>
      </c>
      <c r="M18" s="61"/>
      <c r="N18" s="61"/>
      <c r="O18" s="61">
        <v>1</v>
      </c>
      <c r="P18" s="61"/>
      <c r="Q18" s="9"/>
      <c r="R18" s="9"/>
      <c r="S18" s="9"/>
    </row>
    <row r="19" spans="1:19" s="2" customFormat="1" ht="24.75" customHeight="1">
      <c r="A19" s="33" t="s">
        <v>75</v>
      </c>
      <c r="B19" s="32" t="s">
        <v>41</v>
      </c>
      <c r="C19" s="60">
        <v>2</v>
      </c>
      <c r="D19" s="61"/>
      <c r="E19" s="61">
        <v>1</v>
      </c>
      <c r="F19" s="61"/>
      <c r="G19" s="61"/>
      <c r="H19" s="61"/>
      <c r="I19" s="61"/>
      <c r="J19" s="61"/>
      <c r="K19" s="61"/>
      <c r="L19" s="61">
        <v>1</v>
      </c>
      <c r="M19" s="61"/>
      <c r="N19" s="61"/>
      <c r="O19" s="61"/>
      <c r="P19" s="61"/>
      <c r="Q19" s="9"/>
      <c r="R19" s="9"/>
      <c r="S19" s="9"/>
    </row>
    <row r="20" spans="1:19" s="2" customFormat="1" ht="24.75" customHeight="1">
      <c r="A20" s="33" t="s">
        <v>75</v>
      </c>
      <c r="B20" s="35" t="s">
        <v>42</v>
      </c>
      <c r="C20" s="60">
        <f aca="true" t="shared" si="1" ref="C20:C26">D20+E20+F20+L20+M20+N20+O20+P20+R20</f>
        <v>1</v>
      </c>
      <c r="D20" s="61"/>
      <c r="E20" s="61"/>
      <c r="F20" s="61">
        <v>1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9"/>
      <c r="R20" s="9"/>
      <c r="S20" s="9"/>
    </row>
    <row r="21" spans="1:19" s="2" customFormat="1" ht="24.75" customHeight="1">
      <c r="A21" s="33" t="s">
        <v>75</v>
      </c>
      <c r="B21" s="35" t="s">
        <v>43</v>
      </c>
      <c r="C21" s="60">
        <f t="shared" si="1"/>
        <v>4</v>
      </c>
      <c r="D21" s="61"/>
      <c r="E21" s="61">
        <v>1</v>
      </c>
      <c r="F21" s="61">
        <v>1</v>
      </c>
      <c r="G21" s="61"/>
      <c r="H21" s="61"/>
      <c r="I21" s="61"/>
      <c r="J21" s="61"/>
      <c r="K21" s="61"/>
      <c r="L21" s="61">
        <v>1</v>
      </c>
      <c r="M21" s="61"/>
      <c r="N21" s="61">
        <v>1</v>
      </c>
      <c r="O21" s="61"/>
      <c r="P21" s="61"/>
      <c r="Q21" s="9"/>
      <c r="R21" s="9"/>
      <c r="S21" s="9"/>
    </row>
    <row r="22" spans="1:19" s="2" customFormat="1" ht="24.75" customHeight="1">
      <c r="A22" s="33" t="s">
        <v>75</v>
      </c>
      <c r="B22" s="56" t="s">
        <v>44</v>
      </c>
      <c r="C22" s="60">
        <f t="shared" si="1"/>
        <v>2</v>
      </c>
      <c r="D22" s="61"/>
      <c r="E22" s="61">
        <v>1</v>
      </c>
      <c r="F22" s="61"/>
      <c r="G22" s="61"/>
      <c r="H22" s="61"/>
      <c r="I22" s="61"/>
      <c r="J22" s="61"/>
      <c r="K22" s="61"/>
      <c r="L22" s="61"/>
      <c r="M22" s="61"/>
      <c r="N22" s="61"/>
      <c r="O22" s="61">
        <v>1</v>
      </c>
      <c r="P22" s="62"/>
      <c r="Q22" s="11"/>
      <c r="R22" s="11"/>
      <c r="S22" s="10"/>
    </row>
    <row r="23" spans="1:19" s="2" customFormat="1" ht="24.75" customHeight="1">
      <c r="A23" s="33" t="s">
        <v>75</v>
      </c>
      <c r="B23" s="56" t="s">
        <v>45</v>
      </c>
      <c r="C23" s="60">
        <f t="shared" si="1"/>
        <v>3</v>
      </c>
      <c r="D23" s="61"/>
      <c r="E23" s="61">
        <v>1</v>
      </c>
      <c r="F23" s="61"/>
      <c r="G23" s="61"/>
      <c r="H23" s="61"/>
      <c r="I23" s="61"/>
      <c r="J23" s="61"/>
      <c r="K23" s="61"/>
      <c r="L23" s="61"/>
      <c r="M23" s="61"/>
      <c r="N23" s="61"/>
      <c r="O23" s="61">
        <v>1</v>
      </c>
      <c r="P23" s="61">
        <v>1</v>
      </c>
      <c r="Q23" s="10"/>
      <c r="R23" s="10"/>
      <c r="S23" s="10"/>
    </row>
    <row r="24" spans="1:19" s="4" customFormat="1" ht="24.75" customHeight="1">
      <c r="A24" s="33" t="s">
        <v>75</v>
      </c>
      <c r="B24" s="56" t="s">
        <v>46</v>
      </c>
      <c r="C24" s="60">
        <f t="shared" si="1"/>
        <v>1</v>
      </c>
      <c r="D24" s="61"/>
      <c r="E24" s="61"/>
      <c r="F24" s="61">
        <v>1</v>
      </c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10"/>
      <c r="R24" s="10"/>
      <c r="S24" s="10"/>
    </row>
    <row r="25" spans="1:19" s="2" customFormat="1" ht="24.75" customHeight="1">
      <c r="A25" s="33" t="s">
        <v>75</v>
      </c>
      <c r="B25" s="35" t="s">
        <v>47</v>
      </c>
      <c r="C25" s="60">
        <f t="shared" si="1"/>
        <v>1</v>
      </c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>
        <v>1</v>
      </c>
      <c r="Q25" s="9"/>
      <c r="R25" s="9"/>
      <c r="S25" s="9"/>
    </row>
    <row r="26" spans="1:19" s="2" customFormat="1" ht="24.75" customHeight="1">
      <c r="A26" s="33" t="s">
        <v>75</v>
      </c>
      <c r="B26" s="35" t="s">
        <v>48</v>
      </c>
      <c r="C26" s="60">
        <f t="shared" si="1"/>
        <v>1</v>
      </c>
      <c r="D26" s="61"/>
      <c r="E26" s="61"/>
      <c r="F26" s="61">
        <v>1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9"/>
      <c r="R26" s="9"/>
      <c r="S26" s="9"/>
    </row>
    <row r="27" spans="1:19" s="2" customFormat="1" ht="24.75" customHeight="1">
      <c r="A27" s="33" t="s">
        <v>75</v>
      </c>
      <c r="B27" s="35" t="s">
        <v>49</v>
      </c>
      <c r="C27" s="60">
        <v>1</v>
      </c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>
        <v>1</v>
      </c>
      <c r="P27" s="61"/>
      <c r="Q27" s="9"/>
      <c r="R27" s="9"/>
      <c r="S27" s="9"/>
    </row>
    <row r="28" spans="1:19" s="2" customFormat="1" ht="24.75" customHeight="1">
      <c r="A28" s="33" t="s">
        <v>75</v>
      </c>
      <c r="B28" s="35" t="s">
        <v>50</v>
      </c>
      <c r="C28" s="60">
        <f>D28+E28+F28+L28+M28+N28+O28+P28+R28</f>
        <v>2</v>
      </c>
      <c r="D28" s="61"/>
      <c r="E28" s="61"/>
      <c r="F28" s="61">
        <v>1</v>
      </c>
      <c r="G28" s="61"/>
      <c r="H28" s="61"/>
      <c r="I28" s="61"/>
      <c r="J28" s="61"/>
      <c r="K28" s="61"/>
      <c r="L28" s="61">
        <v>1</v>
      </c>
      <c r="M28" s="61"/>
      <c r="N28" s="61"/>
      <c r="O28" s="61"/>
      <c r="P28" s="61"/>
      <c r="Q28" s="9"/>
      <c r="R28" s="9"/>
      <c r="S28" s="9"/>
    </row>
    <row r="29" spans="1:19" s="2" customFormat="1" ht="24.75" customHeight="1">
      <c r="A29" s="33" t="s">
        <v>75</v>
      </c>
      <c r="B29" s="57" t="s">
        <v>51</v>
      </c>
      <c r="C29" s="60">
        <v>1</v>
      </c>
      <c r="D29" s="61"/>
      <c r="E29" s="61"/>
      <c r="F29" s="61"/>
      <c r="G29" s="61"/>
      <c r="H29" s="61"/>
      <c r="I29" s="61"/>
      <c r="J29" s="61"/>
      <c r="K29" s="61"/>
      <c r="L29" s="61"/>
      <c r="M29" s="61">
        <v>1</v>
      </c>
      <c r="N29" s="61"/>
      <c r="O29" s="61"/>
      <c r="P29" s="61"/>
      <c r="Q29" s="10"/>
      <c r="R29" s="10"/>
      <c r="S29" s="10"/>
    </row>
    <row r="30" spans="1:19" s="2" customFormat="1" ht="24.75" customHeight="1">
      <c r="A30" s="33" t="s">
        <v>75</v>
      </c>
      <c r="B30" s="57" t="s">
        <v>52</v>
      </c>
      <c r="C30" s="60">
        <f>D30+E30+F30+L30+M30+N30+O30+P30+R30</f>
        <v>1</v>
      </c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>
        <v>1</v>
      </c>
      <c r="O30" s="61"/>
      <c r="P30" s="61"/>
      <c r="Q30" s="10"/>
      <c r="R30" s="10"/>
      <c r="S30" s="10"/>
    </row>
    <row r="31" spans="1:19" s="2" customFormat="1" ht="24.75" customHeight="1">
      <c r="A31" s="33" t="s">
        <v>75</v>
      </c>
      <c r="B31" s="57" t="s">
        <v>53</v>
      </c>
      <c r="C31" s="60">
        <f>D31+E31+F31+L31+M31+N31+O31+P31+R31</f>
        <v>4</v>
      </c>
      <c r="D31" s="61"/>
      <c r="E31" s="61">
        <v>2</v>
      </c>
      <c r="F31" s="61">
        <v>1</v>
      </c>
      <c r="G31" s="61"/>
      <c r="H31" s="61"/>
      <c r="I31" s="61"/>
      <c r="J31" s="61"/>
      <c r="K31" s="61"/>
      <c r="L31" s="61"/>
      <c r="M31" s="61"/>
      <c r="N31" s="61"/>
      <c r="O31" s="61">
        <v>1</v>
      </c>
      <c r="P31" s="61"/>
      <c r="Q31" s="10"/>
      <c r="R31" s="10"/>
      <c r="S31" s="10"/>
    </row>
    <row r="32" spans="1:19" s="2" customFormat="1" ht="24.75" customHeight="1">
      <c r="A32" s="33" t="s">
        <v>75</v>
      </c>
      <c r="B32" s="57" t="s">
        <v>54</v>
      </c>
      <c r="C32" s="60">
        <f>D32+E32+F32+L32+M32+N32+O32+P32+R32</f>
        <v>1</v>
      </c>
      <c r="D32" s="61"/>
      <c r="E32" s="61"/>
      <c r="F32" s="61">
        <v>1</v>
      </c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10"/>
      <c r="R32" s="10"/>
      <c r="S32" s="10"/>
    </row>
    <row r="33" spans="1:19" s="2" customFormat="1" ht="24.75" customHeight="1">
      <c r="A33" s="33" t="s">
        <v>75</v>
      </c>
      <c r="B33" s="63" t="s">
        <v>55</v>
      </c>
      <c r="C33" s="60">
        <f>D33+E33+F33+L33+M33+N33+O33+P33+R33</f>
        <v>1</v>
      </c>
      <c r="D33" s="61"/>
      <c r="E33" s="61"/>
      <c r="F33" s="61"/>
      <c r="G33" s="61"/>
      <c r="H33" s="61"/>
      <c r="I33" s="61"/>
      <c r="J33" s="61"/>
      <c r="K33" s="61"/>
      <c r="L33" s="61">
        <v>1</v>
      </c>
      <c r="M33" s="61"/>
      <c r="N33" s="61"/>
      <c r="O33" s="61"/>
      <c r="P33" s="61"/>
      <c r="Q33" s="10"/>
      <c r="R33" s="10"/>
      <c r="S33" s="10"/>
    </row>
    <row r="34" spans="1:19" s="2" customFormat="1" ht="24.75" customHeight="1">
      <c r="A34" s="33" t="s">
        <v>75</v>
      </c>
      <c r="B34" s="57" t="s">
        <v>56</v>
      </c>
      <c r="C34" s="60">
        <v>3</v>
      </c>
      <c r="D34" s="61"/>
      <c r="E34" s="61">
        <v>1</v>
      </c>
      <c r="F34" s="61">
        <v>1</v>
      </c>
      <c r="G34" s="61"/>
      <c r="H34" s="61"/>
      <c r="I34" s="61"/>
      <c r="J34" s="61"/>
      <c r="K34" s="61"/>
      <c r="L34" s="61">
        <v>1</v>
      </c>
      <c r="M34" s="61"/>
      <c r="N34" s="61"/>
      <c r="O34" s="61"/>
      <c r="P34" s="61"/>
      <c r="Q34" s="10"/>
      <c r="R34" s="10"/>
      <c r="S34" s="10"/>
    </row>
    <row r="35" spans="1:19" s="2" customFormat="1" ht="24.75" customHeight="1">
      <c r="A35" s="33" t="s">
        <v>75</v>
      </c>
      <c r="B35" s="35" t="s">
        <v>57</v>
      </c>
      <c r="C35" s="60">
        <f>D35+E35+F35+L35+M35+N35+O35+P35+R35</f>
        <v>6</v>
      </c>
      <c r="D35" s="61"/>
      <c r="E35" s="61">
        <v>1</v>
      </c>
      <c r="F35" s="61">
        <v>2</v>
      </c>
      <c r="G35" s="61"/>
      <c r="H35" s="61"/>
      <c r="I35" s="61"/>
      <c r="J35" s="61"/>
      <c r="K35" s="61"/>
      <c r="L35" s="61"/>
      <c r="M35" s="61"/>
      <c r="N35" s="61">
        <v>2</v>
      </c>
      <c r="O35" s="61"/>
      <c r="P35" s="61">
        <v>1</v>
      </c>
      <c r="Q35" s="9"/>
      <c r="R35" s="9"/>
      <c r="S35" s="9"/>
    </row>
    <row r="36" spans="1:19" s="2" customFormat="1" ht="24.75" customHeight="1">
      <c r="A36" s="33" t="s">
        <v>75</v>
      </c>
      <c r="B36" s="35" t="s">
        <v>58</v>
      </c>
      <c r="C36" s="60">
        <v>7</v>
      </c>
      <c r="D36" s="61"/>
      <c r="E36" s="61">
        <v>2</v>
      </c>
      <c r="F36" s="61">
        <v>1</v>
      </c>
      <c r="G36" s="61"/>
      <c r="H36" s="61"/>
      <c r="I36" s="61"/>
      <c r="J36" s="61"/>
      <c r="K36" s="61"/>
      <c r="L36" s="61">
        <v>1</v>
      </c>
      <c r="M36" s="61"/>
      <c r="N36" s="61">
        <v>1</v>
      </c>
      <c r="O36" s="61">
        <v>1</v>
      </c>
      <c r="P36" s="61">
        <v>1</v>
      </c>
      <c r="Q36" s="9"/>
      <c r="R36" s="9"/>
      <c r="S36" s="9"/>
    </row>
    <row r="37" spans="1:19" s="2" customFormat="1" ht="24.75" customHeight="1">
      <c r="A37" s="33" t="s">
        <v>75</v>
      </c>
      <c r="B37" s="35" t="s">
        <v>59</v>
      </c>
      <c r="C37" s="60">
        <f>D37+E37+F37+L37+M37+N37+O37+P37+R37</f>
        <v>3</v>
      </c>
      <c r="D37" s="61"/>
      <c r="E37" s="61"/>
      <c r="F37" s="61">
        <v>1</v>
      </c>
      <c r="G37" s="61"/>
      <c r="H37" s="61"/>
      <c r="I37" s="61"/>
      <c r="J37" s="61"/>
      <c r="K37" s="61"/>
      <c r="L37" s="61"/>
      <c r="M37" s="61"/>
      <c r="N37" s="61">
        <v>1</v>
      </c>
      <c r="O37" s="61">
        <v>1</v>
      </c>
      <c r="P37" s="61"/>
      <c r="Q37" s="9"/>
      <c r="R37" s="9"/>
      <c r="S37" s="9"/>
    </row>
    <row r="38" spans="1:19" s="2" customFormat="1" ht="24.75" customHeight="1">
      <c r="A38" s="33" t="s">
        <v>75</v>
      </c>
      <c r="B38" s="35" t="s">
        <v>60</v>
      </c>
      <c r="C38" s="60">
        <f>D38+E38+F38+L38+M38+N38+O38+P38+R38</f>
        <v>3</v>
      </c>
      <c r="D38" s="61"/>
      <c r="E38" s="61">
        <v>1</v>
      </c>
      <c r="F38" s="61">
        <v>1</v>
      </c>
      <c r="G38" s="61"/>
      <c r="H38" s="61"/>
      <c r="I38" s="61"/>
      <c r="J38" s="61"/>
      <c r="K38" s="61"/>
      <c r="L38" s="61"/>
      <c r="M38" s="61"/>
      <c r="N38" s="61">
        <v>1</v>
      </c>
      <c r="O38" s="61"/>
      <c r="P38" s="61"/>
      <c r="Q38" s="9"/>
      <c r="R38" s="9"/>
      <c r="S38" s="9"/>
    </row>
    <row r="39" spans="1:19" s="2" customFormat="1" ht="24.75" customHeight="1">
      <c r="A39" s="33" t="s">
        <v>75</v>
      </c>
      <c r="B39" s="35" t="s">
        <v>61</v>
      </c>
      <c r="C39" s="60">
        <f>D39+E39+F39+L39+M39+N39+O39+P39+R39</f>
        <v>2</v>
      </c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>
        <v>1</v>
      </c>
      <c r="O39" s="61">
        <v>1</v>
      </c>
      <c r="P39" s="61"/>
      <c r="Q39" s="9"/>
      <c r="R39" s="9"/>
      <c r="S39" s="9"/>
    </row>
    <row r="40" spans="1:19" s="2" customFormat="1" ht="24.75" customHeight="1">
      <c r="A40" s="33" t="s">
        <v>75</v>
      </c>
      <c r="B40" s="35" t="s">
        <v>62</v>
      </c>
      <c r="C40" s="60">
        <f>D40+E40+F40+L40+M40+N40+O40+P40+R40</f>
        <v>3</v>
      </c>
      <c r="D40" s="61"/>
      <c r="E40" s="61">
        <v>1</v>
      </c>
      <c r="F40" s="61">
        <v>2</v>
      </c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9"/>
      <c r="R40" s="9"/>
      <c r="S40" s="9"/>
    </row>
    <row r="41" spans="1:19" s="2" customFormat="1" ht="24.75" customHeight="1">
      <c r="A41" s="33" t="s">
        <v>75</v>
      </c>
      <c r="B41" s="58" t="s">
        <v>63</v>
      </c>
      <c r="C41" s="60">
        <f>D41+E41+F41+L41+M41+N41+O41+P41+R41</f>
        <v>1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>
        <v>1</v>
      </c>
      <c r="P41" s="61"/>
      <c r="Q41" s="13"/>
      <c r="R41" s="13"/>
      <c r="S41" s="9"/>
    </row>
    <row r="42" spans="1:19" s="2" customFormat="1" ht="24.75" customHeight="1">
      <c r="A42" s="33" t="s">
        <v>75</v>
      </c>
      <c r="B42" s="58" t="s">
        <v>64</v>
      </c>
      <c r="C42" s="60">
        <v>1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>
        <v>1</v>
      </c>
      <c r="P42" s="61"/>
      <c r="Q42" s="13"/>
      <c r="R42" s="13"/>
      <c r="S42" s="9"/>
    </row>
    <row r="43" spans="1:23" s="1" customFormat="1" ht="24.75" customHeight="1">
      <c r="A43" s="38"/>
      <c r="B43" s="52" t="s">
        <v>16</v>
      </c>
      <c r="C43" s="47" t="s">
        <v>100</v>
      </c>
      <c r="D43" s="47"/>
      <c r="E43" s="68">
        <v>1</v>
      </c>
      <c r="F43" s="68">
        <f aca="true" t="shared" si="2" ref="C43:H43">SUM(F44:F51)</f>
        <v>2</v>
      </c>
      <c r="G43" s="68">
        <f t="shared" si="2"/>
        <v>1</v>
      </c>
      <c r="H43" s="68">
        <f t="shared" si="2"/>
        <v>2</v>
      </c>
      <c r="I43" s="68">
        <v>1</v>
      </c>
      <c r="J43" s="68">
        <f aca="true" t="shared" si="3" ref="J43:P43">SUM(J44:J51)</f>
        <v>2</v>
      </c>
      <c r="K43" s="68"/>
      <c r="L43" s="68">
        <f t="shared" si="3"/>
        <v>2</v>
      </c>
      <c r="M43" s="47"/>
      <c r="N43" s="68">
        <f t="shared" si="3"/>
        <v>7</v>
      </c>
      <c r="O43" s="75">
        <v>0.6666666666666666</v>
      </c>
      <c r="P43" s="68">
        <f t="shared" si="3"/>
        <v>1</v>
      </c>
      <c r="Q43" s="14"/>
      <c r="R43" s="14"/>
      <c r="S43" s="14"/>
      <c r="U43" s="20"/>
      <c r="V43" s="20"/>
      <c r="W43" s="20"/>
    </row>
    <row r="44" spans="1:23" s="2" customFormat="1" ht="24.75" customHeight="1">
      <c r="A44" s="38" t="s">
        <v>75</v>
      </c>
      <c r="B44" s="46" t="s">
        <v>65</v>
      </c>
      <c r="C44" s="47">
        <v>2</v>
      </c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>
        <v>1</v>
      </c>
      <c r="O44" s="53">
        <v>1</v>
      </c>
      <c r="P44" s="53"/>
      <c r="Q44" s="8"/>
      <c r="R44" s="12"/>
      <c r="S44" s="12"/>
      <c r="U44" s="19"/>
      <c r="V44" s="19"/>
      <c r="W44" s="19"/>
    </row>
    <row r="45" spans="1:23" s="2" customFormat="1" ht="24.75" customHeight="1">
      <c r="A45" s="38" t="s">
        <v>75</v>
      </c>
      <c r="B45" s="48" t="s">
        <v>66</v>
      </c>
      <c r="C45" s="47">
        <v>2</v>
      </c>
      <c r="D45" s="47"/>
      <c r="E45" s="47"/>
      <c r="F45" s="47">
        <v>1</v>
      </c>
      <c r="G45" s="47"/>
      <c r="H45" s="47"/>
      <c r="I45" s="47"/>
      <c r="J45" s="47"/>
      <c r="K45" s="47"/>
      <c r="L45" s="47"/>
      <c r="M45" s="47"/>
      <c r="N45" s="47">
        <v>1</v>
      </c>
      <c r="O45" s="47"/>
      <c r="P45" s="47"/>
      <c r="Q45" s="12"/>
      <c r="R45" s="12"/>
      <c r="S45" s="12"/>
      <c r="U45" s="19"/>
      <c r="V45" s="19"/>
      <c r="W45" s="19"/>
    </row>
    <row r="46" spans="1:25" s="2" customFormat="1" ht="24.75" customHeight="1">
      <c r="A46" s="38" t="s">
        <v>75</v>
      </c>
      <c r="B46" s="48" t="s">
        <v>67</v>
      </c>
      <c r="C46" s="47">
        <v>4</v>
      </c>
      <c r="D46" s="47"/>
      <c r="E46" s="47"/>
      <c r="F46" s="47"/>
      <c r="G46" s="47">
        <v>1</v>
      </c>
      <c r="H46" s="47">
        <v>1</v>
      </c>
      <c r="I46" s="47"/>
      <c r="J46" s="47"/>
      <c r="K46" s="47"/>
      <c r="L46" s="47"/>
      <c r="M46" s="47"/>
      <c r="N46" s="47">
        <v>1</v>
      </c>
      <c r="O46" s="47">
        <v>1</v>
      </c>
      <c r="P46" s="47"/>
      <c r="Q46" s="12"/>
      <c r="R46" s="12"/>
      <c r="S46" s="12"/>
      <c r="X46" s="19"/>
      <c r="Y46" s="19"/>
    </row>
    <row r="47" spans="1:25" s="2" customFormat="1" ht="24.75" customHeight="1">
      <c r="A47" s="38" t="s">
        <v>75</v>
      </c>
      <c r="B47" s="48" t="s">
        <v>68</v>
      </c>
      <c r="C47" s="47">
        <v>3</v>
      </c>
      <c r="D47" s="47"/>
      <c r="E47" s="47">
        <v>1</v>
      </c>
      <c r="F47" s="47">
        <v>1</v>
      </c>
      <c r="G47" s="47"/>
      <c r="H47" s="47"/>
      <c r="I47" s="47"/>
      <c r="J47" s="47"/>
      <c r="K47" s="47"/>
      <c r="L47" s="47"/>
      <c r="M47" s="47"/>
      <c r="N47" s="47">
        <v>1</v>
      </c>
      <c r="O47" s="47"/>
      <c r="P47" s="47"/>
      <c r="Q47" s="12"/>
      <c r="R47" s="12"/>
      <c r="S47" s="12"/>
      <c r="X47" s="19"/>
      <c r="Y47" s="19"/>
    </row>
    <row r="48" spans="1:25" s="2" customFormat="1" ht="24.75" customHeight="1">
      <c r="A48" s="38" t="s">
        <v>75</v>
      </c>
      <c r="B48" s="48" t="s">
        <v>69</v>
      </c>
      <c r="C48" s="47">
        <v>4</v>
      </c>
      <c r="D48" s="47"/>
      <c r="E48" s="47"/>
      <c r="F48" s="47"/>
      <c r="G48" s="47"/>
      <c r="H48" s="47"/>
      <c r="I48" s="47">
        <v>1</v>
      </c>
      <c r="J48" s="47">
        <v>2</v>
      </c>
      <c r="K48" s="47"/>
      <c r="L48" s="47">
        <v>1</v>
      </c>
      <c r="M48" s="47"/>
      <c r="N48" s="47"/>
      <c r="O48" s="47"/>
      <c r="P48" s="47"/>
      <c r="Q48" s="12"/>
      <c r="R48" s="12"/>
      <c r="S48" s="21"/>
      <c r="T48" s="22"/>
      <c r="X48" s="19"/>
      <c r="Y48" s="19"/>
    </row>
    <row r="49" spans="1:35" s="2" customFormat="1" ht="24.75" customHeight="1">
      <c r="A49" s="38" t="s">
        <v>75</v>
      </c>
      <c r="B49" s="48" t="s">
        <v>70</v>
      </c>
      <c r="C49" s="47">
        <f>D49+E49+F49+G49+H49+I49+J49+K49+L49+M49+N49+O49+P49+Q49+R49+S49</f>
        <v>4</v>
      </c>
      <c r="D49" s="47"/>
      <c r="E49" s="47"/>
      <c r="F49" s="47"/>
      <c r="G49" s="47"/>
      <c r="H49" s="47"/>
      <c r="I49" s="47"/>
      <c r="J49" s="47"/>
      <c r="K49" s="47"/>
      <c r="L49" s="47">
        <v>1</v>
      </c>
      <c r="M49" s="47"/>
      <c r="N49" s="47">
        <v>1</v>
      </c>
      <c r="O49" s="47">
        <v>1</v>
      </c>
      <c r="P49" s="47">
        <v>1</v>
      </c>
      <c r="Q49" s="12"/>
      <c r="R49" s="12"/>
      <c r="S49" s="12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</row>
    <row r="50" spans="1:35" s="3" customFormat="1" ht="24.75" customHeight="1">
      <c r="A50" s="38" t="s">
        <v>75</v>
      </c>
      <c r="B50" s="48" t="s">
        <v>71</v>
      </c>
      <c r="C50" s="47">
        <v>2</v>
      </c>
      <c r="D50" s="47"/>
      <c r="E50" s="47"/>
      <c r="F50" s="47"/>
      <c r="G50" s="47"/>
      <c r="H50" s="47">
        <v>1</v>
      </c>
      <c r="I50" s="47"/>
      <c r="J50" s="47"/>
      <c r="K50" s="47"/>
      <c r="L50" s="47"/>
      <c r="M50" s="47"/>
      <c r="N50" s="47">
        <v>1</v>
      </c>
      <c r="O50" s="47"/>
      <c r="P50" s="47"/>
      <c r="Q50" s="15"/>
      <c r="R50" s="15"/>
      <c r="S50" s="12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</row>
    <row r="51" spans="1:19" s="2" customFormat="1" ht="24.75" customHeight="1">
      <c r="A51" s="38" t="s">
        <v>75</v>
      </c>
      <c r="B51" s="48" t="s">
        <v>72</v>
      </c>
      <c r="C51" s="47">
        <v>1</v>
      </c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>
        <v>1</v>
      </c>
      <c r="O51" s="47"/>
      <c r="P51" s="47"/>
      <c r="Q51" s="12"/>
      <c r="R51" s="12"/>
      <c r="S51" s="12"/>
    </row>
  </sheetData>
  <sheetProtection/>
  <mergeCells count="3">
    <mergeCell ref="A2:S2"/>
    <mergeCell ref="A3:G3"/>
    <mergeCell ref="L3:S3"/>
  </mergeCells>
  <printOptions/>
  <pageMargins left="0.2" right="0.19" top="0.46" bottom="0.3" header="0.3145833333333333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0"/>
  <sheetViews>
    <sheetView workbookViewId="0" topLeftCell="A1">
      <pane ySplit="3" topLeftCell="A4" activePane="bottomLeft" state="frozen"/>
      <selection pane="topLeft" activeCell="A1" sqref="A1"/>
      <selection pane="bottomLeft" activeCell="F5" sqref="F5"/>
    </sheetView>
  </sheetViews>
  <sheetFormatPr defaultColWidth="9.00390625" defaultRowHeight="13.5"/>
  <cols>
    <col min="1" max="1" width="14.375" style="5" customWidth="1"/>
    <col min="2" max="2" width="31.125" style="5" customWidth="1"/>
    <col min="3" max="3" width="11.625" style="5" customWidth="1"/>
    <col min="4" max="4" width="7.125" style="5" hidden="1" customWidth="1"/>
    <col min="5" max="8" width="7.625" style="5" customWidth="1"/>
    <col min="9" max="9" width="7.625" style="5" hidden="1" customWidth="1"/>
    <col min="10" max="10" width="7.625" style="5" customWidth="1"/>
    <col min="11" max="11" width="7.625" style="5" hidden="1" customWidth="1"/>
    <col min="12" max="13" width="7.625" style="5" customWidth="1"/>
    <col min="14" max="14" width="7.625" style="5" hidden="1" customWidth="1"/>
    <col min="15" max="16" width="7.625" style="5" customWidth="1"/>
    <col min="17" max="17" width="9.75390625" style="5" customWidth="1"/>
    <col min="18" max="18" width="5.875" style="5" hidden="1" customWidth="1"/>
    <col min="19" max="19" width="5.50390625" style="5" hidden="1" customWidth="1"/>
    <col min="20" max="16384" width="9.00390625" style="5" customWidth="1"/>
  </cols>
  <sheetData>
    <row r="1" ht="13.5">
      <c r="A1" s="45" t="s">
        <v>74</v>
      </c>
    </row>
    <row r="2" spans="1:19" ht="24" customHeight="1">
      <c r="A2" s="74" t="s">
        <v>98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</row>
    <row r="3" spans="1:19" ht="8.25" customHeight="1">
      <c r="A3" s="70"/>
      <c r="B3" s="71"/>
      <c r="C3" s="71"/>
      <c r="D3" s="71"/>
      <c r="E3" s="71"/>
      <c r="F3" s="71"/>
      <c r="G3" s="71"/>
      <c r="H3" s="16"/>
      <c r="I3" s="16"/>
      <c r="J3" s="16"/>
      <c r="K3" s="16"/>
      <c r="L3" s="72"/>
      <c r="M3" s="73"/>
      <c r="N3" s="73"/>
      <c r="O3" s="73"/>
      <c r="P3" s="73"/>
      <c r="Q3" s="73"/>
      <c r="R3" s="73"/>
      <c r="S3" s="73"/>
    </row>
    <row r="4" spans="1:19" ht="34.5" customHeight="1">
      <c r="A4" s="36" t="s">
        <v>89</v>
      </c>
      <c r="B4" s="36" t="s">
        <v>96</v>
      </c>
      <c r="C4" s="36" t="s">
        <v>97</v>
      </c>
      <c r="D4" s="36" t="s">
        <v>0</v>
      </c>
      <c r="E4" s="36" t="s">
        <v>1</v>
      </c>
      <c r="F4" s="36" t="s">
        <v>2</v>
      </c>
      <c r="G4" s="36" t="s">
        <v>3</v>
      </c>
      <c r="H4" s="36" t="s">
        <v>4</v>
      </c>
      <c r="I4" s="36" t="s">
        <v>5</v>
      </c>
      <c r="J4" s="36" t="s">
        <v>6</v>
      </c>
      <c r="K4" s="36" t="s">
        <v>7</v>
      </c>
      <c r="L4" s="36" t="s">
        <v>8</v>
      </c>
      <c r="M4" s="36" t="s">
        <v>9</v>
      </c>
      <c r="N4" s="36" t="s">
        <v>10</v>
      </c>
      <c r="O4" s="36" t="s">
        <v>11</v>
      </c>
      <c r="P4" s="36" t="s">
        <v>95</v>
      </c>
      <c r="Q4" s="36" t="s">
        <v>94</v>
      </c>
      <c r="R4" s="37" t="s">
        <v>14</v>
      </c>
      <c r="S4" s="37" t="s">
        <v>15</v>
      </c>
    </row>
    <row r="5" spans="1:19" s="2" customFormat="1" ht="23.25" customHeight="1">
      <c r="A5" s="38"/>
      <c r="B5" s="51" t="s">
        <v>16</v>
      </c>
      <c r="C5" s="39">
        <f aca="true" t="shared" si="0" ref="C5:H5">SUM(C6:C14)</f>
        <v>18</v>
      </c>
      <c r="D5" s="39"/>
      <c r="E5" s="25">
        <f t="shared" si="0"/>
        <v>4</v>
      </c>
      <c r="F5" s="25">
        <f t="shared" si="0"/>
        <v>4</v>
      </c>
      <c r="G5" s="25">
        <f t="shared" si="0"/>
        <v>2</v>
      </c>
      <c r="H5" s="25">
        <f t="shared" si="0"/>
        <v>1</v>
      </c>
      <c r="I5" s="39"/>
      <c r="J5" s="25">
        <f aca="true" t="shared" si="1" ref="J5:O5">SUM(J6:J14)</f>
        <v>1</v>
      </c>
      <c r="K5" s="25"/>
      <c r="L5" s="25">
        <f t="shared" si="1"/>
        <v>3</v>
      </c>
      <c r="M5" s="25">
        <f t="shared" si="1"/>
        <v>1</v>
      </c>
      <c r="N5" s="39"/>
      <c r="O5" s="25">
        <f t="shared" si="1"/>
        <v>2</v>
      </c>
      <c r="P5" s="39"/>
      <c r="Q5" s="40"/>
      <c r="R5" s="40"/>
      <c r="S5" s="40"/>
    </row>
    <row r="6" spans="1:19" s="24" customFormat="1" ht="19.5" customHeight="1">
      <c r="A6" s="49" t="s">
        <v>91</v>
      </c>
      <c r="B6" s="46" t="s">
        <v>17</v>
      </c>
      <c r="C6" s="47">
        <v>5</v>
      </c>
      <c r="D6" s="47"/>
      <c r="E6" s="47">
        <v>1</v>
      </c>
      <c r="F6" s="47"/>
      <c r="G6" s="47">
        <v>1</v>
      </c>
      <c r="H6" s="47"/>
      <c r="I6" s="47"/>
      <c r="J6" s="47">
        <v>1</v>
      </c>
      <c r="K6" s="47"/>
      <c r="L6" s="47">
        <v>2</v>
      </c>
      <c r="M6" s="47"/>
      <c r="N6" s="47"/>
      <c r="O6" s="47"/>
      <c r="P6" s="47"/>
      <c r="Q6" s="41"/>
      <c r="R6" s="41"/>
      <c r="S6" s="41"/>
    </row>
    <row r="7" spans="1:19" s="24" customFormat="1" ht="19.5" customHeight="1">
      <c r="A7" s="49" t="s">
        <v>91</v>
      </c>
      <c r="B7" s="46" t="s">
        <v>18</v>
      </c>
      <c r="C7" s="47">
        <v>1</v>
      </c>
      <c r="D7" s="47"/>
      <c r="E7" s="47">
        <v>1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1"/>
      <c r="R7" s="41"/>
      <c r="S7" s="41"/>
    </row>
    <row r="8" spans="1:19" s="24" customFormat="1" ht="19.5" customHeight="1">
      <c r="A8" s="49" t="s">
        <v>91</v>
      </c>
      <c r="B8" s="46" t="s">
        <v>19</v>
      </c>
      <c r="C8" s="47">
        <v>2</v>
      </c>
      <c r="D8" s="47"/>
      <c r="E8" s="47"/>
      <c r="F8" s="47">
        <v>1</v>
      </c>
      <c r="G8" s="47"/>
      <c r="H8" s="47"/>
      <c r="I8" s="47"/>
      <c r="J8" s="47"/>
      <c r="K8" s="47"/>
      <c r="L8" s="47">
        <v>1</v>
      </c>
      <c r="M8" s="47"/>
      <c r="N8" s="47"/>
      <c r="O8" s="47"/>
      <c r="P8" s="47"/>
      <c r="Q8" s="41"/>
      <c r="R8" s="41"/>
      <c r="S8" s="41"/>
    </row>
    <row r="9" spans="1:19" s="24" customFormat="1" ht="19.5" customHeight="1">
      <c r="A9" s="49" t="s">
        <v>91</v>
      </c>
      <c r="B9" s="46" t="s">
        <v>20</v>
      </c>
      <c r="C9" s="47">
        <f>D9+E9+F9+G9+H9+I9+J9+K9+L9+M9+N9+O9+P9+Q9+R9+S9</f>
        <v>2</v>
      </c>
      <c r="D9" s="47"/>
      <c r="E9" s="47"/>
      <c r="F9" s="47">
        <v>1</v>
      </c>
      <c r="G9" s="47"/>
      <c r="H9" s="47"/>
      <c r="I9" s="47"/>
      <c r="J9" s="47"/>
      <c r="K9" s="47"/>
      <c r="L9" s="47"/>
      <c r="M9" s="47"/>
      <c r="N9" s="47"/>
      <c r="O9" s="47">
        <v>1</v>
      </c>
      <c r="P9" s="47"/>
      <c r="Q9" s="41"/>
      <c r="R9" s="41"/>
      <c r="S9" s="41"/>
    </row>
    <row r="10" spans="1:19" ht="19.5" customHeight="1">
      <c r="A10" s="49" t="s">
        <v>91</v>
      </c>
      <c r="B10" s="48" t="s">
        <v>21</v>
      </c>
      <c r="C10" s="47">
        <v>2</v>
      </c>
      <c r="D10" s="47"/>
      <c r="E10" s="47"/>
      <c r="F10" s="47">
        <v>1</v>
      </c>
      <c r="G10" s="47">
        <v>1</v>
      </c>
      <c r="H10" s="47"/>
      <c r="I10" s="47"/>
      <c r="J10" s="47"/>
      <c r="K10" s="47"/>
      <c r="L10" s="47"/>
      <c r="M10" s="47"/>
      <c r="N10" s="47"/>
      <c r="O10" s="47"/>
      <c r="P10" s="47"/>
      <c r="Q10" s="42"/>
      <c r="R10" s="43"/>
      <c r="S10" s="43"/>
    </row>
    <row r="11" spans="1:19" ht="19.5" customHeight="1">
      <c r="A11" s="49" t="s">
        <v>91</v>
      </c>
      <c r="B11" s="48" t="s">
        <v>22</v>
      </c>
      <c r="C11" s="47">
        <v>2</v>
      </c>
      <c r="D11" s="47"/>
      <c r="E11" s="47"/>
      <c r="F11" s="47">
        <v>1</v>
      </c>
      <c r="G11" s="47"/>
      <c r="H11" s="47">
        <v>1</v>
      </c>
      <c r="I11" s="47"/>
      <c r="J11" s="47"/>
      <c r="K11" s="47"/>
      <c r="L11" s="47"/>
      <c r="M11" s="47"/>
      <c r="N11" s="47"/>
      <c r="O11" s="47"/>
      <c r="P11" s="47"/>
      <c r="Q11" s="42"/>
      <c r="R11" s="43"/>
      <c r="S11" s="43"/>
    </row>
    <row r="12" spans="1:19" ht="19.5" customHeight="1">
      <c r="A12" s="49" t="s">
        <v>91</v>
      </c>
      <c r="B12" s="48" t="s">
        <v>23</v>
      </c>
      <c r="C12" s="47">
        <v>2</v>
      </c>
      <c r="D12" s="47"/>
      <c r="E12" s="47">
        <v>1</v>
      </c>
      <c r="F12" s="47"/>
      <c r="G12" s="47"/>
      <c r="H12" s="47"/>
      <c r="I12" s="47"/>
      <c r="J12" s="47"/>
      <c r="K12" s="47"/>
      <c r="L12" s="47"/>
      <c r="M12" s="47"/>
      <c r="N12" s="47"/>
      <c r="O12" s="47">
        <v>1</v>
      </c>
      <c r="P12" s="47"/>
      <c r="Q12" s="41"/>
      <c r="R12" s="41"/>
      <c r="S12" s="41"/>
    </row>
    <row r="13" spans="1:19" ht="19.5" customHeight="1">
      <c r="A13" s="49" t="s">
        <v>91</v>
      </c>
      <c r="B13" s="48" t="s">
        <v>24</v>
      </c>
      <c r="C13" s="47">
        <f>D13+E13+F13+G13+H13+I13+J13+K13+L13+M13+N13+O13+P13+Q13+R13+S13</f>
        <v>1</v>
      </c>
      <c r="D13" s="47"/>
      <c r="E13" s="47"/>
      <c r="F13" s="47"/>
      <c r="G13" s="47"/>
      <c r="H13" s="47"/>
      <c r="I13" s="47"/>
      <c r="J13" s="47"/>
      <c r="K13" s="47"/>
      <c r="L13" s="47"/>
      <c r="M13" s="47">
        <v>1</v>
      </c>
      <c r="N13" s="47"/>
      <c r="O13" s="47"/>
      <c r="P13" s="47"/>
      <c r="Q13" s="43"/>
      <c r="R13" s="43"/>
      <c r="S13" s="43"/>
    </row>
    <row r="14" spans="1:19" ht="19.5" customHeight="1">
      <c r="A14" s="49" t="s">
        <v>91</v>
      </c>
      <c r="B14" s="48" t="s">
        <v>25</v>
      </c>
      <c r="C14" s="47">
        <f>D14+E14+F14+G14+H14+I14+J14+K14+L14+M14+N14+O14+P14+Q14+R14+S14</f>
        <v>1</v>
      </c>
      <c r="D14" s="47"/>
      <c r="E14" s="47">
        <v>1</v>
      </c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3"/>
      <c r="R14" s="43"/>
      <c r="S14" s="43"/>
    </row>
    <row r="15" spans="1:17" ht="19.5" customHeight="1">
      <c r="A15" s="27"/>
      <c r="B15" s="55" t="s">
        <v>76</v>
      </c>
      <c r="C15" s="77">
        <v>0.5555555555555556</v>
      </c>
      <c r="D15" s="28"/>
      <c r="E15" s="29"/>
      <c r="F15" s="76">
        <v>0.5</v>
      </c>
      <c r="G15" s="28"/>
      <c r="H15" s="28"/>
      <c r="I15" s="28"/>
      <c r="J15" s="28"/>
      <c r="K15" s="28"/>
      <c r="L15" s="28"/>
      <c r="M15" s="28"/>
      <c r="N15" s="28"/>
      <c r="O15" s="28"/>
      <c r="P15" s="26">
        <v>1</v>
      </c>
      <c r="Q15" s="28"/>
    </row>
    <row r="16" spans="1:17" ht="19.5" customHeight="1">
      <c r="A16" s="50" t="s">
        <v>92</v>
      </c>
      <c r="B16" s="30" t="s">
        <v>77</v>
      </c>
      <c r="C16" s="28">
        <f>SUM(E16:Q16)</f>
        <v>2</v>
      </c>
      <c r="D16" s="28"/>
      <c r="E16" s="28"/>
      <c r="F16" s="28">
        <v>2</v>
      </c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</row>
    <row r="17" spans="1:17" ht="19.5" customHeight="1">
      <c r="A17" s="50" t="s">
        <v>92</v>
      </c>
      <c r="B17" s="30" t="s">
        <v>78</v>
      </c>
      <c r="C17" s="28">
        <f>SUM(E17:Q17)</f>
        <v>4</v>
      </c>
      <c r="D17" s="28"/>
      <c r="E17" s="28"/>
      <c r="F17" s="28">
        <v>4</v>
      </c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9.5" customHeight="1">
      <c r="A18" s="50" t="s">
        <v>92</v>
      </c>
      <c r="B18" s="30" t="s">
        <v>79</v>
      </c>
      <c r="C18" s="28">
        <f>SUM(E18:Q18)</f>
        <v>3</v>
      </c>
      <c r="D18" s="31"/>
      <c r="E18" s="31"/>
      <c r="F18" s="31">
        <v>2</v>
      </c>
      <c r="G18" s="28"/>
      <c r="H18" s="28"/>
      <c r="I18" s="28"/>
      <c r="J18" s="28"/>
      <c r="K18" s="28"/>
      <c r="L18" s="28"/>
      <c r="M18" s="28"/>
      <c r="N18" s="28"/>
      <c r="O18" s="28"/>
      <c r="P18" s="28">
        <v>1</v>
      </c>
      <c r="Q18" s="28"/>
    </row>
    <row r="19" spans="1:17" ht="19.5" customHeight="1">
      <c r="A19" s="65"/>
      <c r="B19" s="51" t="s">
        <v>80</v>
      </c>
      <c r="C19" s="66">
        <v>32</v>
      </c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26">
        <v>32</v>
      </c>
    </row>
    <row r="20" spans="1:17" ht="19.5" customHeight="1">
      <c r="A20" s="65" t="s">
        <v>93</v>
      </c>
      <c r="B20" s="67" t="s">
        <v>81</v>
      </c>
      <c r="C20" s="66">
        <v>1</v>
      </c>
      <c r="D20" s="66"/>
      <c r="E20" s="66"/>
      <c r="F20" s="44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>
        <v>1</v>
      </c>
    </row>
    <row r="21" spans="1:17" ht="19.5" customHeight="1">
      <c r="A21" s="65" t="s">
        <v>93</v>
      </c>
      <c r="B21" s="67" t="s">
        <v>82</v>
      </c>
      <c r="C21" s="66">
        <v>7</v>
      </c>
      <c r="D21" s="66"/>
      <c r="E21" s="66"/>
      <c r="F21" s="44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>
        <v>7</v>
      </c>
    </row>
    <row r="22" spans="1:17" ht="19.5" customHeight="1">
      <c r="A22" s="65" t="s">
        <v>93</v>
      </c>
      <c r="B22" s="67" t="s">
        <v>83</v>
      </c>
      <c r="C22" s="66">
        <v>5</v>
      </c>
      <c r="D22" s="66"/>
      <c r="E22" s="66"/>
      <c r="F22" s="44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>
        <v>5</v>
      </c>
    </row>
    <row r="23" spans="1:17" ht="19.5" customHeight="1">
      <c r="A23" s="65" t="s">
        <v>93</v>
      </c>
      <c r="B23" s="67" t="s">
        <v>84</v>
      </c>
      <c r="C23" s="66">
        <v>5</v>
      </c>
      <c r="D23" s="66"/>
      <c r="E23" s="66"/>
      <c r="F23" s="44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>
        <v>5</v>
      </c>
    </row>
    <row r="24" spans="1:17" ht="19.5" customHeight="1">
      <c r="A24" s="65" t="s">
        <v>93</v>
      </c>
      <c r="B24" s="67" t="s">
        <v>85</v>
      </c>
      <c r="C24" s="66">
        <v>1</v>
      </c>
      <c r="D24" s="66"/>
      <c r="E24" s="66"/>
      <c r="F24" s="44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>
        <v>1</v>
      </c>
    </row>
    <row r="25" spans="1:17" ht="19.5" customHeight="1">
      <c r="A25" s="65" t="s">
        <v>93</v>
      </c>
      <c r="B25" s="67" t="s">
        <v>86</v>
      </c>
      <c r="C25" s="66">
        <v>7</v>
      </c>
      <c r="D25" s="66"/>
      <c r="E25" s="66"/>
      <c r="F25" s="44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>
        <v>7</v>
      </c>
    </row>
    <row r="26" spans="1:17" ht="19.5" customHeight="1">
      <c r="A26" s="65" t="s">
        <v>93</v>
      </c>
      <c r="B26" s="67" t="s">
        <v>87</v>
      </c>
      <c r="C26" s="66">
        <v>5</v>
      </c>
      <c r="D26" s="66"/>
      <c r="E26" s="66"/>
      <c r="F26" s="44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>
        <v>5</v>
      </c>
    </row>
    <row r="27" spans="1:17" ht="19.5" customHeight="1">
      <c r="A27" s="65" t="s">
        <v>93</v>
      </c>
      <c r="B27" s="67" t="s">
        <v>88</v>
      </c>
      <c r="C27" s="66">
        <v>1</v>
      </c>
      <c r="D27" s="66"/>
      <c r="E27" s="66"/>
      <c r="F27" s="44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>
        <v>1</v>
      </c>
    </row>
    <row r="30" ht="13.5">
      <c r="C30" s="16"/>
    </row>
  </sheetData>
  <sheetProtection/>
  <mergeCells count="3">
    <mergeCell ref="A2:S2"/>
    <mergeCell ref="A3:G3"/>
    <mergeCell ref="L3:S3"/>
  </mergeCells>
  <printOptions horizontalCentered="1"/>
  <pageMargins left="0.31496062992125984" right="0.35433070866141736" top="0.35433070866141736" bottom="0.1968503937007874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bgs0912myg</dc:creator>
  <cp:keywords/>
  <dc:description/>
  <cp:lastModifiedBy>lenovo</cp:lastModifiedBy>
  <cp:lastPrinted>2023-02-02T10:41:46Z</cp:lastPrinted>
  <dcterms:created xsi:type="dcterms:W3CDTF">2006-09-13T11:21:51Z</dcterms:created>
  <dcterms:modified xsi:type="dcterms:W3CDTF">2023-02-03T00:32:38Z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5A57358390D74212B01C917767DC8579</vt:lpwstr>
  </property>
</Properties>
</file>