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<sst xmlns="http://schemas.openxmlformats.org/spreadsheetml/2006/main" count="600" uniqueCount="294">
  <si>
    <t>江汉区2023年度事业单位公开招聘（教育系统）考试结果表</t>
  </si>
  <si>
    <t>序号</t>
  </si>
  <si>
    <t>招聘单位</t>
  </si>
  <si>
    <t>岗位代码</t>
  </si>
  <si>
    <t>岗位名称</t>
  </si>
  <si>
    <t>报名序号</t>
  </si>
  <si>
    <t>考生姓名</t>
  </si>
  <si>
    <t>考 试 成 绩</t>
  </si>
  <si>
    <t>综合成绩排名</t>
  </si>
  <si>
    <t>备注</t>
  </si>
  <si>
    <t>综合（100%）</t>
  </si>
  <si>
    <t>面试   （40%）</t>
  </si>
  <si>
    <t>复试  （60%）</t>
  </si>
  <si>
    <t>武汉市第一中学</t>
  </si>
  <si>
    <t>12001</t>
  </si>
  <si>
    <t>高中数学教师</t>
  </si>
  <si>
    <t>4315006716</t>
  </si>
  <si>
    <t>康富强</t>
  </si>
  <si>
    <t>4315000044</t>
  </si>
  <si>
    <t>刘宇璐</t>
  </si>
  <si>
    <t>4315007146</t>
  </si>
  <si>
    <t>戴晴</t>
  </si>
  <si>
    <t>4315006557</t>
  </si>
  <si>
    <t>刘利君</t>
  </si>
  <si>
    <t>4315000142</t>
  </si>
  <si>
    <t>丁依迪</t>
  </si>
  <si>
    <t>4315005129</t>
  </si>
  <si>
    <t>张淼淼</t>
  </si>
  <si>
    <t>12002</t>
  </si>
  <si>
    <t>高中英语教师</t>
  </si>
  <si>
    <t>4315000821</t>
  </si>
  <si>
    <t>王雪</t>
  </si>
  <si>
    <t>4315000695</t>
  </si>
  <si>
    <t>熊腊芳</t>
  </si>
  <si>
    <t>4315005618</t>
  </si>
  <si>
    <t>周玲</t>
  </si>
  <si>
    <t>4315002416</t>
  </si>
  <si>
    <t>唐雨微</t>
  </si>
  <si>
    <t>4315007914</t>
  </si>
  <si>
    <t>倪静</t>
  </si>
  <si>
    <t>4315003093</t>
  </si>
  <si>
    <t>程雨茜</t>
  </si>
  <si>
    <t>12003</t>
  </si>
  <si>
    <t>高中物理教师</t>
  </si>
  <si>
    <t>4315006350</t>
  </si>
  <si>
    <t>李翰琳</t>
  </si>
  <si>
    <t>4315005440</t>
  </si>
  <si>
    <t>冷顺新</t>
  </si>
  <si>
    <t>4315005369</t>
  </si>
  <si>
    <t>程欣</t>
  </si>
  <si>
    <t>12004</t>
  </si>
  <si>
    <t>高中化学教师</t>
  </si>
  <si>
    <t>4315001280</t>
  </si>
  <si>
    <t>梁涵</t>
  </si>
  <si>
    <t>4315007069</t>
  </si>
  <si>
    <t>杜媛媛</t>
  </si>
  <si>
    <t>4315007912</t>
  </si>
  <si>
    <t>李玉敏</t>
  </si>
  <si>
    <t>武汉市第十二中学</t>
  </si>
  <si>
    <t>12005</t>
  </si>
  <si>
    <t>4315007119</t>
  </si>
  <si>
    <t>李诗怡</t>
  </si>
  <si>
    <t>4315007675</t>
  </si>
  <si>
    <t>赵欢</t>
  </si>
  <si>
    <t>4315002019</t>
  </si>
  <si>
    <t>田丽</t>
  </si>
  <si>
    <t>4315007992</t>
  </si>
  <si>
    <t>姜文雅</t>
  </si>
  <si>
    <t>12006</t>
  </si>
  <si>
    <t>4315005058</t>
  </si>
  <si>
    <t>喻岩</t>
  </si>
  <si>
    <t>4315001053</t>
  </si>
  <si>
    <t>肖紫瑄</t>
  </si>
  <si>
    <t>4315000181</t>
  </si>
  <si>
    <t>闵怡欣</t>
  </si>
  <si>
    <t>4315003969</t>
  </si>
  <si>
    <t>张佳慧</t>
  </si>
  <si>
    <t>4315008461</t>
  </si>
  <si>
    <t>宁利利</t>
  </si>
  <si>
    <t>递补进入复试</t>
  </si>
  <si>
    <t>4315003857</t>
  </si>
  <si>
    <t>田馨煜</t>
  </si>
  <si>
    <t>4315006607</t>
  </si>
  <si>
    <t>邓雅琴</t>
  </si>
  <si>
    <t>放弃资格复审</t>
  </si>
  <si>
    <t>12007</t>
  </si>
  <si>
    <t>4315007456</t>
  </si>
  <si>
    <t>陈依茹</t>
  </si>
  <si>
    <t>4315007300</t>
  </si>
  <si>
    <t>肖芳丽</t>
  </si>
  <si>
    <t>4315004529</t>
  </si>
  <si>
    <t>朱肖</t>
  </si>
  <si>
    <t>4315001369</t>
  </si>
  <si>
    <t>雷子杰</t>
  </si>
  <si>
    <t>武汉市第一初级中学</t>
  </si>
  <si>
    <t>12008</t>
  </si>
  <si>
    <t>初中语文教师</t>
  </si>
  <si>
    <t>4315005186</t>
  </si>
  <si>
    <t>鲁颜玲</t>
  </si>
  <si>
    <t>4315000529</t>
  </si>
  <si>
    <t>段俊玲</t>
  </si>
  <si>
    <t>4315005233</t>
  </si>
  <si>
    <t>汪梦媛</t>
  </si>
  <si>
    <t>4315004296</t>
  </si>
  <si>
    <t>曹云</t>
  </si>
  <si>
    <t>4315003902</t>
  </si>
  <si>
    <t>彭露</t>
  </si>
  <si>
    <t>4315004254</t>
  </si>
  <si>
    <t>涂婷婷</t>
  </si>
  <si>
    <t>12009</t>
  </si>
  <si>
    <t>初中数学教师</t>
  </si>
  <si>
    <t>4315000603</t>
  </si>
  <si>
    <t>段炼</t>
  </si>
  <si>
    <t>4315007199</t>
  </si>
  <si>
    <t>花金伟</t>
  </si>
  <si>
    <t>4315001251</t>
  </si>
  <si>
    <t>胡倚薇</t>
  </si>
  <si>
    <t>4315001288</t>
  </si>
  <si>
    <t>陈玉玉</t>
  </si>
  <si>
    <t>12010</t>
  </si>
  <si>
    <t>初中英语教师</t>
  </si>
  <si>
    <t>4315001951</t>
  </si>
  <si>
    <t>张辉</t>
  </si>
  <si>
    <t>4315004853</t>
  </si>
  <si>
    <t>彭皓月</t>
  </si>
  <si>
    <t>4315007015</t>
  </si>
  <si>
    <t>徐敏</t>
  </si>
  <si>
    <t>4315002011</t>
  </si>
  <si>
    <t>夏思琴</t>
  </si>
  <si>
    <t>4315001047</t>
  </si>
  <si>
    <t>黄慕牵</t>
  </si>
  <si>
    <t>4315008154</t>
  </si>
  <si>
    <t>殷思琪</t>
  </si>
  <si>
    <t>12011</t>
  </si>
  <si>
    <t>初中物理教师</t>
  </si>
  <si>
    <t>4315000163</t>
  </si>
  <si>
    <t>许祺</t>
  </si>
  <si>
    <t>4315000394</t>
  </si>
  <si>
    <t>安佳文</t>
  </si>
  <si>
    <t>4315001637</t>
  </si>
  <si>
    <t>4315002267</t>
  </si>
  <si>
    <t>朱凤群</t>
  </si>
  <si>
    <t>12012</t>
  </si>
  <si>
    <t>初中化学教师</t>
  </si>
  <si>
    <t>4315000871</t>
  </si>
  <si>
    <t>段贺飞</t>
  </si>
  <si>
    <t>4315004620</t>
  </si>
  <si>
    <t>李艳</t>
  </si>
  <si>
    <t>4315005698</t>
  </si>
  <si>
    <t>卢雪</t>
  </si>
  <si>
    <t>4315007637</t>
  </si>
  <si>
    <t>余英琦</t>
  </si>
  <si>
    <t>4315007266</t>
  </si>
  <si>
    <t>陈凌峰</t>
  </si>
  <si>
    <t>4315005838</t>
  </si>
  <si>
    <t>高千词</t>
  </si>
  <si>
    <t>12013</t>
  </si>
  <si>
    <t>初中历史教师</t>
  </si>
  <si>
    <t>4315005951</t>
  </si>
  <si>
    <t>郭芷清</t>
  </si>
  <si>
    <t>4315006715</t>
  </si>
  <si>
    <t>孔雪</t>
  </si>
  <si>
    <t>4315001513</t>
  </si>
  <si>
    <t>胡素素</t>
  </si>
  <si>
    <t>4315006836</t>
  </si>
  <si>
    <t>颜婷婷</t>
  </si>
  <si>
    <t>4315003566</t>
  </si>
  <si>
    <t>王淑阳</t>
  </si>
  <si>
    <t>4315004649</t>
  </si>
  <si>
    <t>伍梦晴</t>
  </si>
  <si>
    <t>武汉市第十二初级中学</t>
  </si>
  <si>
    <t>12014</t>
  </si>
  <si>
    <t>4315002236</t>
  </si>
  <si>
    <t>刘慧敏</t>
  </si>
  <si>
    <t>4315005808</t>
  </si>
  <si>
    <t>李子瞻</t>
  </si>
  <si>
    <t>4315005755</t>
  </si>
  <si>
    <t>韦胜男</t>
  </si>
  <si>
    <t>4315005362</t>
  </si>
  <si>
    <t>闵越</t>
  </si>
  <si>
    <t>4315006941</t>
  </si>
  <si>
    <t>胥凌云</t>
  </si>
  <si>
    <t>4315005684</t>
  </si>
  <si>
    <t>李雪</t>
  </si>
  <si>
    <t>武汉市第十九初级中学</t>
  </si>
  <si>
    <t>12015</t>
  </si>
  <si>
    <t>4315002148</t>
  </si>
  <si>
    <t>张一凡</t>
  </si>
  <si>
    <t>4315005200</t>
  </si>
  <si>
    <t>王昕</t>
  </si>
  <si>
    <t>武汉市常青第一学校（武汉市常青第二学校）</t>
  </si>
  <si>
    <t>12016</t>
  </si>
  <si>
    <t>4315003941</t>
  </si>
  <si>
    <t>蒋丽娜</t>
  </si>
  <si>
    <t>4315005466</t>
  </si>
  <si>
    <t>聂佳淇</t>
  </si>
  <si>
    <t>4315007289</t>
  </si>
  <si>
    <t>邵钟</t>
  </si>
  <si>
    <t>12017</t>
  </si>
  <si>
    <t>4315005223</t>
  </si>
  <si>
    <t>周翠丽</t>
  </si>
  <si>
    <t>4315006359</t>
  </si>
  <si>
    <t>许婷</t>
  </si>
  <si>
    <t>12018</t>
  </si>
  <si>
    <t>4315003931</t>
  </si>
  <si>
    <t>蒋忠超</t>
  </si>
  <si>
    <t>武汉市常青树实验学校</t>
  </si>
  <si>
    <t>12019</t>
  </si>
  <si>
    <t>4315003935</t>
  </si>
  <si>
    <t>张致友</t>
  </si>
  <si>
    <t>江汉区教育局局属小学</t>
  </si>
  <si>
    <t>12020</t>
  </si>
  <si>
    <t>小学语文教师1</t>
  </si>
  <si>
    <t>4315003947</t>
  </si>
  <si>
    <t>贺德龄</t>
  </si>
  <si>
    <t>4315001703</t>
  </si>
  <si>
    <t>柯梦婷</t>
  </si>
  <si>
    <t>4315000679</t>
  </si>
  <si>
    <t>魏诗颖</t>
  </si>
  <si>
    <t>4315001388</t>
  </si>
  <si>
    <t>吴霞</t>
  </si>
  <si>
    <t>4315002062</t>
  </si>
  <si>
    <t>李睿</t>
  </si>
  <si>
    <t>4315000313</t>
  </si>
  <si>
    <t>李霓虹</t>
  </si>
  <si>
    <t>4315000845</t>
  </si>
  <si>
    <t>董旎</t>
  </si>
  <si>
    <t>4315006571</t>
  </si>
  <si>
    <t>龚晓敏</t>
  </si>
  <si>
    <t>4315000141</t>
  </si>
  <si>
    <t>王宇</t>
  </si>
  <si>
    <t>4315002767</t>
  </si>
  <si>
    <t>王雨</t>
  </si>
  <si>
    <t>4315001752</t>
  </si>
  <si>
    <t>朱会敏</t>
  </si>
  <si>
    <t>12021</t>
  </si>
  <si>
    <t>小学语文教师2</t>
  </si>
  <si>
    <t>4315001991</t>
  </si>
  <si>
    <t>宋雪利</t>
  </si>
  <si>
    <t>4315004779</t>
  </si>
  <si>
    <t>王瑜</t>
  </si>
  <si>
    <t>4315000356</t>
  </si>
  <si>
    <t>杨柳</t>
  </si>
  <si>
    <t>4315003143</t>
  </si>
  <si>
    <t>闫明君</t>
  </si>
  <si>
    <t>4315002271</t>
  </si>
  <si>
    <t>汪维怡</t>
  </si>
  <si>
    <t>4315000618</t>
  </si>
  <si>
    <t>罗小溪</t>
  </si>
  <si>
    <t>4315006320</t>
  </si>
  <si>
    <t>陈思琪</t>
  </si>
  <si>
    <t>4315001780</t>
  </si>
  <si>
    <t>芦燕</t>
  </si>
  <si>
    <t>4315008556</t>
  </si>
  <si>
    <t>陈远涵</t>
  </si>
  <si>
    <t>4315003252</t>
  </si>
  <si>
    <t>李良元</t>
  </si>
  <si>
    <t>4315003828</t>
  </si>
  <si>
    <t>陈欢欢</t>
  </si>
  <si>
    <t>12022</t>
  </si>
  <si>
    <t>小学数学教师</t>
  </si>
  <si>
    <t>4315000780</t>
  </si>
  <si>
    <t>崔铭允</t>
  </si>
  <si>
    <t>4315000885</t>
  </si>
  <si>
    <t>肖佳瑄</t>
  </si>
  <si>
    <t>4315001232</t>
  </si>
  <si>
    <t>黄晶晶</t>
  </si>
  <si>
    <t>4315000711</t>
  </si>
  <si>
    <t>程佳丽</t>
  </si>
  <si>
    <t>4315006252</t>
  </si>
  <si>
    <t>陈汝欣</t>
  </si>
  <si>
    <t>4315000489</t>
  </si>
  <si>
    <t>万婧轩</t>
  </si>
  <si>
    <t>4315005082</t>
  </si>
  <si>
    <t>王周璇</t>
  </si>
  <si>
    <t>4315000878</t>
  </si>
  <si>
    <t>白锦娇</t>
  </si>
  <si>
    <t>4315001668</t>
  </si>
  <si>
    <t>王巧云</t>
  </si>
  <si>
    <t>江汉区教育局局属幼儿园</t>
  </si>
  <si>
    <t>12023</t>
  </si>
  <si>
    <t>幼儿园教师</t>
  </si>
  <si>
    <t>4315004774</t>
  </si>
  <si>
    <t>邹佳峻</t>
  </si>
  <si>
    <t>4315003246</t>
  </si>
  <si>
    <t>肖慧</t>
  </si>
  <si>
    <t>4315004200</t>
  </si>
  <si>
    <t>陈苁</t>
  </si>
  <si>
    <t>4315005308</t>
  </si>
  <si>
    <t>唐静</t>
  </si>
  <si>
    <t>4315006463</t>
  </si>
  <si>
    <t>谢淑俐</t>
  </si>
  <si>
    <t>4315004759</t>
  </si>
  <si>
    <t>胡晓涵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</si>
</sst>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49" fontId="1" fillId="0" borderId="0" xfId="50" applyNumberFormat="1" applyFont="1" applyFill="1" applyAlignment="1">
      <alignment horizontal="center" vertical="center" wrapText="1"/>
    </xf>
    <xf numFmtId="49" fontId="1" fillId="0" borderId="0" xfId="50" applyNumberFormat="1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176" fontId="3" fillId="2" borderId="1" xfId="50" applyNumberFormat="1" applyFont="1" applyFill="1" applyBorder="1" applyAlignment="1">
      <alignment horizontal="center" vertical="center" wrapText="1"/>
    </xf>
    <xf numFmtId="176" fontId="6" fillId="2" borderId="1" xfId="50" applyNumberFormat="1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0"/>
  <sheetViews>
    <sheetView tabSelected="1" topLeftCell="A23" workbookViewId="0">
      <selection activeCell="K31" sqref="K31"/>
    </sheetView>
  </sheetViews>
  <sheetFormatPr defaultColWidth="9" defaultRowHeight="13.5"/>
  <cols>
    <col min="1" max="1" width="5" customWidth="1"/>
    <col min="2" max="2" width="23.875" customWidth="1"/>
    <col min="3" max="3" width="7.125" customWidth="1"/>
    <col min="4" max="4" width="13.875" customWidth="1"/>
    <col min="5" max="5" width="11.625" customWidth="1"/>
    <col min="11" max="11" width="7.875" customWidth="1"/>
  </cols>
  <sheetData>
    <row r="1" ht="39" customHeight="1" spans="1:11">
      <c r="A1" s="1" t="s">
        <v>0</v>
      </c>
      <c r="B1" s="1"/>
      <c r="C1" s="2"/>
      <c r="D1" s="3"/>
      <c r="E1" s="3"/>
      <c r="F1" s="1"/>
      <c r="G1" s="1"/>
      <c r="H1" s="1"/>
      <c r="I1" s="1"/>
      <c r="J1" s="1"/>
      <c r="K1" s="1"/>
    </row>
    <row r="2" ht="22" customHeight="1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/>
      <c r="I2" s="4"/>
      <c r="J2" s="11" t="s">
        <v>8</v>
      </c>
      <c r="K2" s="4" t="s">
        <v>9</v>
      </c>
    </row>
    <row r="3" ht="40.5" spans="1:11">
      <c r="A3" s="4"/>
      <c r="B3" s="4"/>
      <c r="C3" s="5"/>
      <c r="D3" s="5"/>
      <c r="E3" s="5"/>
      <c r="F3" s="4"/>
      <c r="G3" s="4" t="s">
        <v>10</v>
      </c>
      <c r="H3" s="4" t="s">
        <v>11</v>
      </c>
      <c r="I3" s="4" t="s">
        <v>12</v>
      </c>
      <c r="J3" s="12"/>
      <c r="K3" s="4"/>
    </row>
    <row r="4" ht="27" customHeight="1" spans="1:11">
      <c r="A4" s="6">
        <v>1</v>
      </c>
      <c r="B4" s="6" t="s">
        <v>13</v>
      </c>
      <c r="C4" s="6" t="s">
        <v>14</v>
      </c>
      <c r="D4" s="6" t="s">
        <v>15</v>
      </c>
      <c r="E4" s="7" t="s">
        <v>16</v>
      </c>
      <c r="F4" s="7" t="s">
        <v>17</v>
      </c>
      <c r="G4" s="8">
        <f t="shared" ref="G4:G9" si="0">H4*0.4+I4*0.6</f>
        <v>85.256</v>
      </c>
      <c r="H4" s="9">
        <v>81.62</v>
      </c>
      <c r="I4" s="13">
        <v>87.68</v>
      </c>
      <c r="J4" s="8">
        <f>RANK(G4,G$4:G$9)</f>
        <v>1</v>
      </c>
      <c r="K4" s="8"/>
    </row>
    <row r="5" ht="27" customHeight="1" spans="1:11">
      <c r="A5" s="6">
        <v>2</v>
      </c>
      <c r="B5" s="6" t="s">
        <v>13</v>
      </c>
      <c r="C5" s="6" t="s">
        <v>14</v>
      </c>
      <c r="D5" s="6" t="s">
        <v>15</v>
      </c>
      <c r="E5" s="7" t="s">
        <v>18</v>
      </c>
      <c r="F5" s="7" t="s">
        <v>19</v>
      </c>
      <c r="G5" s="8">
        <f t="shared" si="0"/>
        <v>82.4</v>
      </c>
      <c r="H5" s="9">
        <v>76.34</v>
      </c>
      <c r="I5" s="13">
        <v>86.44</v>
      </c>
      <c r="J5" s="8">
        <f>RANK(G5,G$4:G$9)</f>
        <v>2</v>
      </c>
      <c r="K5" s="8"/>
    </row>
    <row r="6" ht="27" customHeight="1" spans="1:11">
      <c r="A6" s="6">
        <v>3</v>
      </c>
      <c r="B6" s="6" t="s">
        <v>13</v>
      </c>
      <c r="C6" s="6" t="s">
        <v>14</v>
      </c>
      <c r="D6" s="6" t="s">
        <v>15</v>
      </c>
      <c r="E6" s="7" t="s">
        <v>20</v>
      </c>
      <c r="F6" s="7" t="s">
        <v>21</v>
      </c>
      <c r="G6" s="8">
        <f t="shared" si="0"/>
        <v>80.296</v>
      </c>
      <c r="H6" s="9">
        <v>77.38</v>
      </c>
      <c r="I6" s="13">
        <v>82.24</v>
      </c>
      <c r="J6" s="8">
        <f>RANK(G6,G$4:G$9)</f>
        <v>3</v>
      </c>
      <c r="K6" s="8"/>
    </row>
    <row r="7" ht="27" customHeight="1" spans="1:11">
      <c r="A7" s="6">
        <v>4</v>
      </c>
      <c r="B7" s="6" t="s">
        <v>13</v>
      </c>
      <c r="C7" s="6" t="s">
        <v>14</v>
      </c>
      <c r="D7" s="6" t="s">
        <v>15</v>
      </c>
      <c r="E7" s="7" t="s">
        <v>22</v>
      </c>
      <c r="F7" s="7" t="s">
        <v>23</v>
      </c>
      <c r="G7" s="8">
        <f t="shared" si="0"/>
        <v>80.056</v>
      </c>
      <c r="H7" s="9">
        <v>78.7</v>
      </c>
      <c r="I7" s="13">
        <v>80.96</v>
      </c>
      <c r="J7" s="8">
        <f>RANK(G7,G$4:G$9)</f>
        <v>4</v>
      </c>
      <c r="K7" s="8"/>
    </row>
    <row r="8" ht="27" customHeight="1" spans="1:11">
      <c r="A8" s="6">
        <v>5</v>
      </c>
      <c r="B8" s="6" t="s">
        <v>13</v>
      </c>
      <c r="C8" s="6" t="s">
        <v>14</v>
      </c>
      <c r="D8" s="6" t="s">
        <v>15</v>
      </c>
      <c r="E8" s="7" t="s">
        <v>24</v>
      </c>
      <c r="F8" s="7" t="s">
        <v>25</v>
      </c>
      <c r="G8" s="8">
        <f t="shared" si="0"/>
        <v>78.636</v>
      </c>
      <c r="H8" s="9">
        <v>77.46</v>
      </c>
      <c r="I8" s="13">
        <v>79.42</v>
      </c>
      <c r="J8" s="8">
        <f>RANK(G8,G$4:G$9)</f>
        <v>5</v>
      </c>
      <c r="K8" s="8"/>
    </row>
    <row r="9" ht="27" customHeight="1" spans="1:11">
      <c r="A9" s="6">
        <v>6</v>
      </c>
      <c r="B9" s="6" t="s">
        <v>13</v>
      </c>
      <c r="C9" s="6" t="s">
        <v>14</v>
      </c>
      <c r="D9" s="6" t="s">
        <v>15</v>
      </c>
      <c r="E9" s="7" t="s">
        <v>26</v>
      </c>
      <c r="F9" s="7" t="s">
        <v>27</v>
      </c>
      <c r="G9" s="8">
        <f t="shared" si="0"/>
        <v>78.284</v>
      </c>
      <c r="H9" s="9">
        <v>77.36</v>
      </c>
      <c r="I9" s="13">
        <v>78.9</v>
      </c>
      <c r="J9" s="8">
        <f>RANK(G9,G$4:G$9)</f>
        <v>6</v>
      </c>
      <c r="K9" s="8"/>
    </row>
    <row r="10" ht="27" customHeight="1" spans="1:11">
      <c r="A10" s="6">
        <v>7</v>
      </c>
      <c r="B10" s="10" t="s">
        <v>13</v>
      </c>
      <c r="C10" s="10" t="s">
        <v>28</v>
      </c>
      <c r="D10" s="10" t="s">
        <v>29</v>
      </c>
      <c r="E10" s="7" t="s">
        <v>30</v>
      </c>
      <c r="F10" s="7" t="s">
        <v>31</v>
      </c>
      <c r="G10" s="8">
        <v>86.912</v>
      </c>
      <c r="H10" s="9">
        <v>86.72</v>
      </c>
      <c r="I10" s="13">
        <v>87.04</v>
      </c>
      <c r="J10" s="8">
        <v>1</v>
      </c>
      <c r="K10" s="8"/>
    </row>
    <row r="11" ht="27" customHeight="1" spans="1:11">
      <c r="A11" s="6">
        <v>8</v>
      </c>
      <c r="B11" s="10" t="s">
        <v>13</v>
      </c>
      <c r="C11" s="10" t="s">
        <v>28</v>
      </c>
      <c r="D11" s="10" t="s">
        <v>29</v>
      </c>
      <c r="E11" s="7" t="s">
        <v>32</v>
      </c>
      <c r="F11" s="7" t="s">
        <v>33</v>
      </c>
      <c r="G11" s="8">
        <v>85.948</v>
      </c>
      <c r="H11" s="9">
        <v>85.84</v>
      </c>
      <c r="I11" s="13">
        <v>86.02</v>
      </c>
      <c r="J11" s="8">
        <v>2</v>
      </c>
      <c r="K11" s="8"/>
    </row>
    <row r="12" ht="27" customHeight="1" spans="1:11">
      <c r="A12" s="6">
        <v>9</v>
      </c>
      <c r="B12" s="10" t="s">
        <v>13</v>
      </c>
      <c r="C12" s="10" t="s">
        <v>28</v>
      </c>
      <c r="D12" s="10" t="s">
        <v>29</v>
      </c>
      <c r="E12" s="7" t="s">
        <v>34</v>
      </c>
      <c r="F12" s="7" t="s">
        <v>35</v>
      </c>
      <c r="G12" s="8">
        <v>83.224</v>
      </c>
      <c r="H12" s="9">
        <v>84.88</v>
      </c>
      <c r="I12" s="13">
        <v>82.12</v>
      </c>
      <c r="J12" s="8">
        <v>3</v>
      </c>
      <c r="K12" s="8"/>
    </row>
    <row r="13" ht="27" customHeight="1" spans="1:11">
      <c r="A13" s="6">
        <v>10</v>
      </c>
      <c r="B13" s="10" t="s">
        <v>13</v>
      </c>
      <c r="C13" s="10" t="s">
        <v>28</v>
      </c>
      <c r="D13" s="10" t="s">
        <v>29</v>
      </c>
      <c r="E13" s="7" t="s">
        <v>36</v>
      </c>
      <c r="F13" s="7" t="s">
        <v>37</v>
      </c>
      <c r="G13" s="8">
        <v>82.888</v>
      </c>
      <c r="H13" s="9">
        <v>84.04</v>
      </c>
      <c r="I13" s="13">
        <v>82.12</v>
      </c>
      <c r="J13" s="8">
        <v>4</v>
      </c>
      <c r="K13" s="8"/>
    </row>
    <row r="14" ht="27" customHeight="1" spans="1:11">
      <c r="A14" s="6">
        <v>11</v>
      </c>
      <c r="B14" s="10" t="s">
        <v>13</v>
      </c>
      <c r="C14" s="10" t="s">
        <v>28</v>
      </c>
      <c r="D14" s="10" t="s">
        <v>29</v>
      </c>
      <c r="E14" s="7" t="s">
        <v>38</v>
      </c>
      <c r="F14" s="7" t="s">
        <v>39</v>
      </c>
      <c r="G14" s="8">
        <v>82.592</v>
      </c>
      <c r="H14" s="9">
        <v>83.24</v>
      </c>
      <c r="I14" s="13">
        <v>82.16</v>
      </c>
      <c r="J14" s="8">
        <v>5</v>
      </c>
      <c r="K14" s="8"/>
    </row>
    <row r="15" ht="27" customHeight="1" spans="1:11">
      <c r="A15" s="6">
        <v>12</v>
      </c>
      <c r="B15" s="10" t="s">
        <v>13</v>
      </c>
      <c r="C15" s="10" t="s">
        <v>28</v>
      </c>
      <c r="D15" s="10" t="s">
        <v>29</v>
      </c>
      <c r="E15" s="7" t="s">
        <v>40</v>
      </c>
      <c r="F15" s="7" t="s">
        <v>41</v>
      </c>
      <c r="G15" s="8">
        <v>82.396</v>
      </c>
      <c r="H15" s="9">
        <v>83.08</v>
      </c>
      <c r="I15" s="13">
        <v>81.94</v>
      </c>
      <c r="J15" s="8">
        <v>6</v>
      </c>
      <c r="K15" s="8"/>
    </row>
    <row r="16" ht="27" customHeight="1" spans="1:11">
      <c r="A16" s="6">
        <v>13</v>
      </c>
      <c r="B16" s="10" t="s">
        <v>13</v>
      </c>
      <c r="C16" s="10" t="s">
        <v>42</v>
      </c>
      <c r="D16" s="10" t="s">
        <v>43</v>
      </c>
      <c r="E16" s="7" t="s">
        <v>44</v>
      </c>
      <c r="F16" s="7" t="s">
        <v>45</v>
      </c>
      <c r="G16" s="8">
        <v>81.36</v>
      </c>
      <c r="H16" s="9">
        <v>78.9</v>
      </c>
      <c r="I16" s="13">
        <v>83</v>
      </c>
      <c r="J16" s="8">
        <v>1</v>
      </c>
      <c r="K16" s="8"/>
    </row>
    <row r="17" ht="27" customHeight="1" spans="1:11">
      <c r="A17" s="6">
        <v>14</v>
      </c>
      <c r="B17" s="10" t="s">
        <v>13</v>
      </c>
      <c r="C17" s="10" t="s">
        <v>42</v>
      </c>
      <c r="D17" s="10" t="s">
        <v>43</v>
      </c>
      <c r="E17" s="7" t="s">
        <v>46</v>
      </c>
      <c r="F17" s="7" t="s">
        <v>47</v>
      </c>
      <c r="G17" s="8">
        <v>80.34</v>
      </c>
      <c r="H17" s="9">
        <v>78.3</v>
      </c>
      <c r="I17" s="13">
        <v>81.7</v>
      </c>
      <c r="J17" s="8">
        <v>2</v>
      </c>
      <c r="K17" s="8"/>
    </row>
    <row r="18" ht="27" customHeight="1" spans="1:11">
      <c r="A18" s="6">
        <v>15</v>
      </c>
      <c r="B18" s="10" t="s">
        <v>13</v>
      </c>
      <c r="C18" s="10" t="s">
        <v>42</v>
      </c>
      <c r="D18" s="10" t="s">
        <v>43</v>
      </c>
      <c r="E18" s="7" t="s">
        <v>48</v>
      </c>
      <c r="F18" s="7" t="s">
        <v>49</v>
      </c>
      <c r="G18" s="8">
        <v>77.432</v>
      </c>
      <c r="H18" s="9">
        <v>78.5</v>
      </c>
      <c r="I18" s="13">
        <v>76.72</v>
      </c>
      <c r="J18" s="8">
        <v>3</v>
      </c>
      <c r="K18" s="8"/>
    </row>
    <row r="19" ht="27" customHeight="1" spans="1:11">
      <c r="A19" s="6">
        <v>16</v>
      </c>
      <c r="B19" s="10" t="s">
        <v>13</v>
      </c>
      <c r="C19" s="10" t="s">
        <v>50</v>
      </c>
      <c r="D19" s="10" t="s">
        <v>51</v>
      </c>
      <c r="E19" s="7" t="s">
        <v>52</v>
      </c>
      <c r="F19" s="7" t="s">
        <v>53</v>
      </c>
      <c r="G19" s="8">
        <v>79.572</v>
      </c>
      <c r="H19" s="9">
        <v>78.6</v>
      </c>
      <c r="I19" s="13">
        <v>80.22</v>
      </c>
      <c r="J19" s="8">
        <v>1</v>
      </c>
      <c r="K19" s="8"/>
    </row>
    <row r="20" ht="27" customHeight="1" spans="1:11">
      <c r="A20" s="6">
        <v>17</v>
      </c>
      <c r="B20" s="10" t="s">
        <v>13</v>
      </c>
      <c r="C20" s="10" t="s">
        <v>50</v>
      </c>
      <c r="D20" s="10" t="s">
        <v>51</v>
      </c>
      <c r="E20" s="7" t="s">
        <v>54</v>
      </c>
      <c r="F20" s="7" t="s">
        <v>55</v>
      </c>
      <c r="G20" s="8">
        <v>79.404</v>
      </c>
      <c r="H20" s="9">
        <v>78.66</v>
      </c>
      <c r="I20" s="13">
        <v>79.9</v>
      </c>
      <c r="J20" s="8">
        <v>2</v>
      </c>
      <c r="K20" s="8"/>
    </row>
    <row r="21" ht="27" customHeight="1" spans="1:11">
      <c r="A21" s="6">
        <v>18</v>
      </c>
      <c r="B21" s="10" t="s">
        <v>13</v>
      </c>
      <c r="C21" s="10" t="s">
        <v>50</v>
      </c>
      <c r="D21" s="10" t="s">
        <v>51</v>
      </c>
      <c r="E21" s="7" t="s">
        <v>56</v>
      </c>
      <c r="F21" s="7" t="s">
        <v>57</v>
      </c>
      <c r="G21" s="8">
        <v>76.96</v>
      </c>
      <c r="H21" s="9">
        <v>77.68</v>
      </c>
      <c r="I21" s="13">
        <v>76.48</v>
      </c>
      <c r="J21" s="8">
        <v>3</v>
      </c>
      <c r="K21" s="8"/>
    </row>
    <row r="22" ht="27" customHeight="1" spans="1:11">
      <c r="A22" s="6">
        <v>19</v>
      </c>
      <c r="B22" s="10" t="s">
        <v>58</v>
      </c>
      <c r="C22" s="10" t="s">
        <v>59</v>
      </c>
      <c r="D22" s="10" t="s">
        <v>15</v>
      </c>
      <c r="E22" s="7" t="s">
        <v>60</v>
      </c>
      <c r="F22" s="7" t="s">
        <v>61</v>
      </c>
      <c r="G22" s="8">
        <f t="shared" ref="G22:G25" si="1">H22*0.4+I22*0.6</f>
        <v>86.916</v>
      </c>
      <c r="H22" s="9">
        <v>85.38</v>
      </c>
      <c r="I22" s="13">
        <v>87.94</v>
      </c>
      <c r="J22" s="8">
        <f t="shared" ref="J22:J25" si="2">RANK(G22,G$22:G$25)</f>
        <v>1</v>
      </c>
      <c r="K22" s="8"/>
    </row>
    <row r="23" ht="27" customHeight="1" spans="1:11">
      <c r="A23" s="6">
        <v>20</v>
      </c>
      <c r="B23" s="10" t="s">
        <v>58</v>
      </c>
      <c r="C23" s="10" t="s">
        <v>59</v>
      </c>
      <c r="D23" s="10" t="s">
        <v>15</v>
      </c>
      <c r="E23" s="7" t="s">
        <v>62</v>
      </c>
      <c r="F23" s="7" t="s">
        <v>63</v>
      </c>
      <c r="G23" s="8">
        <f t="shared" si="1"/>
        <v>81.196</v>
      </c>
      <c r="H23" s="9">
        <v>77.98</v>
      </c>
      <c r="I23" s="13">
        <v>83.34</v>
      </c>
      <c r="J23" s="8">
        <f t="shared" si="2"/>
        <v>2</v>
      </c>
      <c r="K23" s="8"/>
    </row>
    <row r="24" ht="27" customHeight="1" spans="1:11">
      <c r="A24" s="6">
        <v>21</v>
      </c>
      <c r="B24" s="10" t="s">
        <v>58</v>
      </c>
      <c r="C24" s="10" t="s">
        <v>59</v>
      </c>
      <c r="D24" s="10" t="s">
        <v>15</v>
      </c>
      <c r="E24" s="7" t="s">
        <v>64</v>
      </c>
      <c r="F24" s="7" t="s">
        <v>65</v>
      </c>
      <c r="G24" s="8">
        <f t="shared" si="1"/>
        <v>80.592</v>
      </c>
      <c r="H24" s="9">
        <v>77.76</v>
      </c>
      <c r="I24" s="13">
        <v>82.48</v>
      </c>
      <c r="J24" s="8">
        <f t="shared" si="2"/>
        <v>3</v>
      </c>
      <c r="K24" s="8"/>
    </row>
    <row r="25" ht="27" customHeight="1" spans="1:11">
      <c r="A25" s="6">
        <v>22</v>
      </c>
      <c r="B25" s="10" t="s">
        <v>58</v>
      </c>
      <c r="C25" s="10" t="s">
        <v>59</v>
      </c>
      <c r="D25" s="10" t="s">
        <v>15</v>
      </c>
      <c r="E25" s="7" t="s">
        <v>66</v>
      </c>
      <c r="F25" s="7" t="s">
        <v>67</v>
      </c>
      <c r="G25" s="8">
        <f t="shared" si="1"/>
        <v>78.616</v>
      </c>
      <c r="H25" s="9">
        <v>74.44</v>
      </c>
      <c r="I25" s="13">
        <v>81.4</v>
      </c>
      <c r="J25" s="8">
        <f t="shared" si="2"/>
        <v>4</v>
      </c>
      <c r="K25" s="8"/>
    </row>
    <row r="26" ht="27" customHeight="1" spans="1:11">
      <c r="A26" s="6">
        <v>23</v>
      </c>
      <c r="B26" s="10" t="s">
        <v>58</v>
      </c>
      <c r="C26" s="10" t="s">
        <v>68</v>
      </c>
      <c r="D26" s="10" t="s">
        <v>29</v>
      </c>
      <c r="E26" s="7" t="s">
        <v>69</v>
      </c>
      <c r="F26" s="7" t="s">
        <v>70</v>
      </c>
      <c r="G26" s="8">
        <v>86.784</v>
      </c>
      <c r="H26" s="9">
        <v>87.18</v>
      </c>
      <c r="I26" s="13">
        <v>86.52</v>
      </c>
      <c r="J26" s="8">
        <v>1</v>
      </c>
      <c r="K26" s="8"/>
    </row>
    <row r="27" ht="27" customHeight="1" spans="1:11">
      <c r="A27" s="6">
        <v>24</v>
      </c>
      <c r="B27" s="10" t="s">
        <v>58</v>
      </c>
      <c r="C27" s="10" t="s">
        <v>68</v>
      </c>
      <c r="D27" s="10" t="s">
        <v>29</v>
      </c>
      <c r="E27" s="7" t="s">
        <v>71</v>
      </c>
      <c r="F27" s="7" t="s">
        <v>72</v>
      </c>
      <c r="G27" s="8">
        <v>83.884</v>
      </c>
      <c r="H27" s="9">
        <v>84.34</v>
      </c>
      <c r="I27" s="13">
        <v>83.58</v>
      </c>
      <c r="J27" s="8">
        <v>2</v>
      </c>
      <c r="K27" s="8"/>
    </row>
    <row r="28" ht="27" customHeight="1" spans="1:11">
      <c r="A28" s="6">
        <v>25</v>
      </c>
      <c r="B28" s="10" t="s">
        <v>58</v>
      </c>
      <c r="C28" s="10" t="s">
        <v>68</v>
      </c>
      <c r="D28" s="10" t="s">
        <v>29</v>
      </c>
      <c r="E28" s="7" t="s">
        <v>73</v>
      </c>
      <c r="F28" s="7" t="s">
        <v>74</v>
      </c>
      <c r="G28" s="8">
        <v>83.716</v>
      </c>
      <c r="H28" s="9">
        <v>84.04</v>
      </c>
      <c r="I28" s="13">
        <v>83.5</v>
      </c>
      <c r="J28" s="8">
        <v>3</v>
      </c>
      <c r="K28" s="8"/>
    </row>
    <row r="29" ht="27" customHeight="1" spans="1:11">
      <c r="A29" s="6">
        <v>26</v>
      </c>
      <c r="B29" s="10" t="s">
        <v>58</v>
      </c>
      <c r="C29" s="10" t="s">
        <v>68</v>
      </c>
      <c r="D29" s="10" t="s">
        <v>29</v>
      </c>
      <c r="E29" s="7" t="s">
        <v>75</v>
      </c>
      <c r="F29" s="7" t="s">
        <v>76</v>
      </c>
      <c r="G29" s="8">
        <v>79.808</v>
      </c>
      <c r="H29" s="9">
        <v>81.08</v>
      </c>
      <c r="I29" s="13">
        <v>78.96</v>
      </c>
      <c r="J29" s="8">
        <v>4</v>
      </c>
      <c r="K29" s="8"/>
    </row>
    <row r="30" ht="27" customHeight="1" spans="1:11">
      <c r="A30" s="6">
        <v>27</v>
      </c>
      <c r="B30" s="10" t="s">
        <v>58</v>
      </c>
      <c r="C30" s="10" t="s">
        <v>68</v>
      </c>
      <c r="D30" s="10" t="s">
        <v>29</v>
      </c>
      <c r="E30" s="7" t="s">
        <v>77</v>
      </c>
      <c r="F30" s="7" t="s">
        <v>78</v>
      </c>
      <c r="G30" s="8">
        <v>79.612</v>
      </c>
      <c r="H30" s="9">
        <v>78.28</v>
      </c>
      <c r="I30" s="13">
        <v>80.5</v>
      </c>
      <c r="J30" s="8">
        <v>5</v>
      </c>
      <c r="K30" s="8" t="s">
        <v>79</v>
      </c>
    </row>
    <row r="31" ht="27" customHeight="1" spans="1:11">
      <c r="A31" s="6">
        <v>28</v>
      </c>
      <c r="B31" s="10" t="s">
        <v>58</v>
      </c>
      <c r="C31" s="10" t="s">
        <v>68</v>
      </c>
      <c r="D31" s="10" t="s">
        <v>29</v>
      </c>
      <c r="E31" s="7" t="s">
        <v>80</v>
      </c>
      <c r="F31" s="7" t="s">
        <v>81</v>
      </c>
      <c r="G31" s="8">
        <v>79.548</v>
      </c>
      <c r="H31" s="9">
        <v>79.62</v>
      </c>
      <c r="I31" s="13">
        <v>79.5</v>
      </c>
      <c r="J31" s="8">
        <v>6</v>
      </c>
      <c r="K31" s="8"/>
    </row>
    <row r="32" ht="27" customHeight="1" spans="1:11">
      <c r="A32" s="6">
        <v>29</v>
      </c>
      <c r="B32" s="10" t="s">
        <v>58</v>
      </c>
      <c r="C32" s="10" t="s">
        <v>68</v>
      </c>
      <c r="D32" s="10" t="s">
        <v>29</v>
      </c>
      <c r="E32" s="7" t="s">
        <v>82</v>
      </c>
      <c r="F32" s="7" t="s">
        <v>83</v>
      </c>
      <c r="G32" s="8">
        <v>31.344</v>
      </c>
      <c r="H32" s="9">
        <v>78.36</v>
      </c>
      <c r="I32" s="13">
        <v>0</v>
      </c>
      <c r="J32" s="8">
        <v>7</v>
      </c>
      <c r="K32" s="8" t="s">
        <v>84</v>
      </c>
    </row>
    <row r="33" ht="27" customHeight="1" spans="1:11">
      <c r="A33" s="6">
        <v>30</v>
      </c>
      <c r="B33" s="10" t="s">
        <v>58</v>
      </c>
      <c r="C33" s="10" t="s">
        <v>85</v>
      </c>
      <c r="D33" s="10" t="s">
        <v>43</v>
      </c>
      <c r="E33" s="7" t="s">
        <v>86</v>
      </c>
      <c r="F33" s="7" t="s">
        <v>87</v>
      </c>
      <c r="G33" s="8">
        <v>83.608</v>
      </c>
      <c r="H33" s="9">
        <v>80.86</v>
      </c>
      <c r="I33" s="13">
        <v>85.44</v>
      </c>
      <c r="J33" s="8">
        <v>1</v>
      </c>
      <c r="K33" s="8"/>
    </row>
    <row r="34" ht="27" customHeight="1" spans="1:11">
      <c r="A34" s="6">
        <v>31</v>
      </c>
      <c r="B34" s="10" t="s">
        <v>58</v>
      </c>
      <c r="C34" s="10" t="s">
        <v>85</v>
      </c>
      <c r="D34" s="10" t="s">
        <v>43</v>
      </c>
      <c r="E34" s="7" t="s">
        <v>88</v>
      </c>
      <c r="F34" s="7" t="s">
        <v>89</v>
      </c>
      <c r="G34" s="8">
        <v>79.592</v>
      </c>
      <c r="H34" s="9">
        <v>78.92</v>
      </c>
      <c r="I34" s="13">
        <v>80.04</v>
      </c>
      <c r="J34" s="8">
        <v>2</v>
      </c>
      <c r="K34" s="8"/>
    </row>
    <row r="35" ht="27" customHeight="1" spans="1:11">
      <c r="A35" s="6">
        <v>32</v>
      </c>
      <c r="B35" s="10" t="s">
        <v>58</v>
      </c>
      <c r="C35" s="10" t="s">
        <v>85</v>
      </c>
      <c r="D35" s="10" t="s">
        <v>43</v>
      </c>
      <c r="E35" s="7" t="s">
        <v>90</v>
      </c>
      <c r="F35" s="7" t="s">
        <v>91</v>
      </c>
      <c r="G35" s="8">
        <v>78.364</v>
      </c>
      <c r="H35" s="9">
        <v>77.08</v>
      </c>
      <c r="I35" s="13">
        <v>79.22</v>
      </c>
      <c r="J35" s="8">
        <v>3</v>
      </c>
      <c r="K35" s="8"/>
    </row>
    <row r="36" ht="27" customHeight="1" spans="1:11">
      <c r="A36" s="6">
        <v>33</v>
      </c>
      <c r="B36" s="10" t="s">
        <v>58</v>
      </c>
      <c r="C36" s="10" t="s">
        <v>85</v>
      </c>
      <c r="D36" s="10" t="s">
        <v>43</v>
      </c>
      <c r="E36" s="7" t="s">
        <v>92</v>
      </c>
      <c r="F36" s="7" t="s">
        <v>93</v>
      </c>
      <c r="G36" s="8">
        <v>76.968</v>
      </c>
      <c r="H36" s="9">
        <v>75.42</v>
      </c>
      <c r="I36" s="13">
        <v>78</v>
      </c>
      <c r="J36" s="8">
        <v>4</v>
      </c>
      <c r="K36" s="8"/>
    </row>
    <row r="37" ht="27" customHeight="1" spans="1:11">
      <c r="A37" s="6">
        <v>34</v>
      </c>
      <c r="B37" s="10" t="s">
        <v>94</v>
      </c>
      <c r="C37" s="10" t="s">
        <v>95</v>
      </c>
      <c r="D37" s="10" t="s">
        <v>96</v>
      </c>
      <c r="E37" s="7" t="s">
        <v>97</v>
      </c>
      <c r="F37" s="7" t="s">
        <v>98</v>
      </c>
      <c r="G37" s="8">
        <v>86.268</v>
      </c>
      <c r="H37" s="9">
        <v>87.12</v>
      </c>
      <c r="I37" s="13">
        <v>85.7</v>
      </c>
      <c r="J37" s="8">
        <v>1</v>
      </c>
      <c r="K37" s="8"/>
    </row>
    <row r="38" ht="27" customHeight="1" spans="1:11">
      <c r="A38" s="6">
        <v>35</v>
      </c>
      <c r="B38" s="10" t="s">
        <v>94</v>
      </c>
      <c r="C38" s="10" t="s">
        <v>95</v>
      </c>
      <c r="D38" s="10" t="s">
        <v>96</v>
      </c>
      <c r="E38" s="7" t="s">
        <v>99</v>
      </c>
      <c r="F38" s="7" t="s">
        <v>100</v>
      </c>
      <c r="G38" s="8">
        <v>83.58</v>
      </c>
      <c r="H38" s="9">
        <v>82.2</v>
      </c>
      <c r="I38" s="13">
        <v>84.5</v>
      </c>
      <c r="J38" s="8">
        <v>2</v>
      </c>
      <c r="K38" s="8"/>
    </row>
    <row r="39" ht="27" customHeight="1" spans="1:11">
      <c r="A39" s="6">
        <v>36</v>
      </c>
      <c r="B39" s="10" t="s">
        <v>94</v>
      </c>
      <c r="C39" s="10" t="s">
        <v>95</v>
      </c>
      <c r="D39" s="10" t="s">
        <v>96</v>
      </c>
      <c r="E39" s="7" t="s">
        <v>101</v>
      </c>
      <c r="F39" s="7" t="s">
        <v>102</v>
      </c>
      <c r="G39" s="8">
        <v>83.508</v>
      </c>
      <c r="H39" s="9">
        <v>86.94</v>
      </c>
      <c r="I39" s="13">
        <v>81.22</v>
      </c>
      <c r="J39" s="8">
        <v>3</v>
      </c>
      <c r="K39" s="8"/>
    </row>
    <row r="40" ht="27" customHeight="1" spans="1:11">
      <c r="A40" s="6">
        <v>37</v>
      </c>
      <c r="B40" s="10" t="s">
        <v>94</v>
      </c>
      <c r="C40" s="10" t="s">
        <v>95</v>
      </c>
      <c r="D40" s="10" t="s">
        <v>96</v>
      </c>
      <c r="E40" s="7" t="s">
        <v>103</v>
      </c>
      <c r="F40" s="7" t="s">
        <v>104</v>
      </c>
      <c r="G40" s="8">
        <v>81.768</v>
      </c>
      <c r="H40" s="9">
        <v>82.56</v>
      </c>
      <c r="I40" s="13">
        <v>81.24</v>
      </c>
      <c r="J40" s="8">
        <v>4</v>
      </c>
      <c r="K40" s="8"/>
    </row>
    <row r="41" ht="27" customHeight="1" spans="1:11">
      <c r="A41" s="6">
        <v>38</v>
      </c>
      <c r="B41" s="10" t="s">
        <v>94</v>
      </c>
      <c r="C41" s="10" t="s">
        <v>95</v>
      </c>
      <c r="D41" s="10" t="s">
        <v>96</v>
      </c>
      <c r="E41" s="7" t="s">
        <v>105</v>
      </c>
      <c r="F41" s="7" t="s">
        <v>106</v>
      </c>
      <c r="G41" s="8">
        <v>78.784</v>
      </c>
      <c r="H41" s="9">
        <v>82.18</v>
      </c>
      <c r="I41" s="13">
        <v>76.52</v>
      </c>
      <c r="J41" s="8">
        <v>5</v>
      </c>
      <c r="K41" s="8"/>
    </row>
    <row r="42" ht="27" customHeight="1" spans="1:11">
      <c r="A42" s="6">
        <v>39</v>
      </c>
      <c r="B42" s="10" t="s">
        <v>94</v>
      </c>
      <c r="C42" s="10" t="s">
        <v>95</v>
      </c>
      <c r="D42" s="10" t="s">
        <v>96</v>
      </c>
      <c r="E42" s="7" t="s">
        <v>107</v>
      </c>
      <c r="F42" s="7" t="s">
        <v>108</v>
      </c>
      <c r="G42" s="8">
        <v>78.06</v>
      </c>
      <c r="H42" s="9">
        <v>83.1</v>
      </c>
      <c r="I42" s="13">
        <v>74.7</v>
      </c>
      <c r="J42" s="8">
        <v>6</v>
      </c>
      <c r="K42" s="8"/>
    </row>
    <row r="43" ht="27" customHeight="1" spans="1:11">
      <c r="A43" s="6">
        <v>40</v>
      </c>
      <c r="B43" s="10" t="s">
        <v>94</v>
      </c>
      <c r="C43" s="10" t="s">
        <v>109</v>
      </c>
      <c r="D43" s="10" t="s">
        <v>110</v>
      </c>
      <c r="E43" s="7" t="s">
        <v>111</v>
      </c>
      <c r="F43" s="7" t="s">
        <v>112</v>
      </c>
      <c r="G43" s="8">
        <f t="shared" ref="G43:G46" si="3">H43*0.4+I43*0.6</f>
        <v>84.056</v>
      </c>
      <c r="H43" s="9">
        <v>83.6</v>
      </c>
      <c r="I43" s="13">
        <v>84.36</v>
      </c>
      <c r="J43" s="8">
        <f t="shared" ref="J43:J46" si="4">RANK(G43,G$43:G$46)</f>
        <v>1</v>
      </c>
      <c r="K43" s="8"/>
    </row>
    <row r="44" ht="27" customHeight="1" spans="1:11">
      <c r="A44" s="6">
        <v>41</v>
      </c>
      <c r="B44" s="10" t="s">
        <v>94</v>
      </c>
      <c r="C44" s="10" t="s">
        <v>109</v>
      </c>
      <c r="D44" s="10" t="s">
        <v>110</v>
      </c>
      <c r="E44" s="7" t="s">
        <v>113</v>
      </c>
      <c r="F44" s="7" t="s">
        <v>114</v>
      </c>
      <c r="G44" s="8">
        <f t="shared" si="3"/>
        <v>83.14</v>
      </c>
      <c r="H44" s="9">
        <v>80.02</v>
      </c>
      <c r="I44" s="13">
        <v>85.22</v>
      </c>
      <c r="J44" s="8">
        <f t="shared" si="4"/>
        <v>2</v>
      </c>
      <c r="K44" s="8"/>
    </row>
    <row r="45" ht="27" customHeight="1" spans="1:11">
      <c r="A45" s="6">
        <v>42</v>
      </c>
      <c r="B45" s="10" t="s">
        <v>94</v>
      </c>
      <c r="C45" s="10" t="s">
        <v>109</v>
      </c>
      <c r="D45" s="10" t="s">
        <v>110</v>
      </c>
      <c r="E45" s="7" t="s">
        <v>115</v>
      </c>
      <c r="F45" s="7" t="s">
        <v>116</v>
      </c>
      <c r="G45" s="8">
        <f t="shared" si="3"/>
        <v>80.108</v>
      </c>
      <c r="H45" s="9">
        <v>82.94</v>
      </c>
      <c r="I45" s="13">
        <v>78.22</v>
      </c>
      <c r="J45" s="8">
        <f t="shared" si="4"/>
        <v>3</v>
      </c>
      <c r="K45" s="8"/>
    </row>
    <row r="46" ht="27" customHeight="1" spans="1:11">
      <c r="A46" s="6">
        <v>43</v>
      </c>
      <c r="B46" s="10" t="s">
        <v>94</v>
      </c>
      <c r="C46" s="10" t="s">
        <v>109</v>
      </c>
      <c r="D46" s="10" t="s">
        <v>110</v>
      </c>
      <c r="E46" s="7" t="s">
        <v>117</v>
      </c>
      <c r="F46" s="7" t="s">
        <v>118</v>
      </c>
      <c r="G46" s="8">
        <f t="shared" si="3"/>
        <v>78.556</v>
      </c>
      <c r="H46" s="9">
        <v>74.44</v>
      </c>
      <c r="I46" s="13">
        <v>81.3</v>
      </c>
      <c r="J46" s="8">
        <f t="shared" si="4"/>
        <v>4</v>
      </c>
      <c r="K46" s="8"/>
    </row>
    <row r="47" ht="27" customHeight="1" spans="1:11">
      <c r="A47" s="6">
        <v>44</v>
      </c>
      <c r="B47" s="10" t="s">
        <v>94</v>
      </c>
      <c r="C47" s="10" t="s">
        <v>119</v>
      </c>
      <c r="D47" s="10" t="s">
        <v>120</v>
      </c>
      <c r="E47" s="7" t="s">
        <v>121</v>
      </c>
      <c r="F47" s="7" t="s">
        <v>122</v>
      </c>
      <c r="G47" s="8">
        <v>87.58</v>
      </c>
      <c r="H47" s="9">
        <v>86.02</v>
      </c>
      <c r="I47" s="13">
        <v>88.62</v>
      </c>
      <c r="J47" s="8">
        <v>1</v>
      </c>
      <c r="K47" s="8"/>
    </row>
    <row r="48" ht="27" customHeight="1" spans="1:11">
      <c r="A48" s="6">
        <v>45</v>
      </c>
      <c r="B48" s="10" t="s">
        <v>94</v>
      </c>
      <c r="C48" s="10" t="s">
        <v>119</v>
      </c>
      <c r="D48" s="10" t="s">
        <v>120</v>
      </c>
      <c r="E48" s="7" t="s">
        <v>123</v>
      </c>
      <c r="F48" s="7" t="s">
        <v>124</v>
      </c>
      <c r="G48" s="8">
        <v>84.144</v>
      </c>
      <c r="H48" s="9">
        <v>82.98</v>
      </c>
      <c r="I48" s="13">
        <v>84.92</v>
      </c>
      <c r="J48" s="8">
        <v>2</v>
      </c>
      <c r="K48" s="8"/>
    </row>
    <row r="49" ht="27" customHeight="1" spans="1:11">
      <c r="A49" s="6">
        <v>46</v>
      </c>
      <c r="B49" s="10" t="s">
        <v>94</v>
      </c>
      <c r="C49" s="10" t="s">
        <v>119</v>
      </c>
      <c r="D49" s="10" t="s">
        <v>120</v>
      </c>
      <c r="E49" s="7" t="s">
        <v>125</v>
      </c>
      <c r="F49" s="7" t="s">
        <v>126</v>
      </c>
      <c r="G49" s="8">
        <v>81.972</v>
      </c>
      <c r="H49" s="9">
        <v>83.46</v>
      </c>
      <c r="I49" s="13">
        <v>80.98</v>
      </c>
      <c r="J49" s="8">
        <v>3</v>
      </c>
      <c r="K49" s="8"/>
    </row>
    <row r="50" ht="27" customHeight="1" spans="1:11">
      <c r="A50" s="6">
        <v>47</v>
      </c>
      <c r="B50" s="10" t="s">
        <v>94</v>
      </c>
      <c r="C50" s="10" t="s">
        <v>119</v>
      </c>
      <c r="D50" s="10" t="s">
        <v>120</v>
      </c>
      <c r="E50" s="7" t="s">
        <v>127</v>
      </c>
      <c r="F50" s="7" t="s">
        <v>128</v>
      </c>
      <c r="G50" s="8">
        <v>81.92</v>
      </c>
      <c r="H50" s="9">
        <v>82.1</v>
      </c>
      <c r="I50" s="13">
        <v>81.8</v>
      </c>
      <c r="J50" s="8">
        <v>4</v>
      </c>
      <c r="K50" s="8"/>
    </row>
    <row r="51" ht="27" customHeight="1" spans="1:11">
      <c r="A51" s="6">
        <v>48</v>
      </c>
      <c r="B51" s="10" t="s">
        <v>94</v>
      </c>
      <c r="C51" s="10" t="s">
        <v>119</v>
      </c>
      <c r="D51" s="10" t="s">
        <v>120</v>
      </c>
      <c r="E51" s="7" t="s">
        <v>129</v>
      </c>
      <c r="F51" s="7" t="s">
        <v>130</v>
      </c>
      <c r="G51" s="8">
        <v>80.8</v>
      </c>
      <c r="H51" s="9">
        <v>82.06</v>
      </c>
      <c r="I51" s="13">
        <v>79.96</v>
      </c>
      <c r="J51" s="8">
        <v>5</v>
      </c>
      <c r="K51" s="8"/>
    </row>
    <row r="52" ht="27" customHeight="1" spans="1:11">
      <c r="A52" s="6">
        <v>49</v>
      </c>
      <c r="B52" s="10" t="s">
        <v>94</v>
      </c>
      <c r="C52" s="10" t="s">
        <v>119</v>
      </c>
      <c r="D52" s="10" t="s">
        <v>120</v>
      </c>
      <c r="E52" s="7" t="s">
        <v>131</v>
      </c>
      <c r="F52" s="7" t="s">
        <v>132</v>
      </c>
      <c r="G52" s="8">
        <v>80.564</v>
      </c>
      <c r="H52" s="9">
        <v>81.32</v>
      </c>
      <c r="I52" s="13">
        <v>80.06</v>
      </c>
      <c r="J52" s="8">
        <v>6</v>
      </c>
      <c r="K52" s="8"/>
    </row>
    <row r="53" ht="27" customHeight="1" spans="1:11">
      <c r="A53" s="6">
        <v>50</v>
      </c>
      <c r="B53" s="10" t="s">
        <v>94</v>
      </c>
      <c r="C53" s="10" t="s">
        <v>133</v>
      </c>
      <c r="D53" s="10" t="s">
        <v>134</v>
      </c>
      <c r="E53" s="7" t="s">
        <v>135</v>
      </c>
      <c r="F53" s="7" t="s">
        <v>136</v>
      </c>
      <c r="G53" s="8">
        <v>83.796</v>
      </c>
      <c r="H53" s="9">
        <v>79.5</v>
      </c>
      <c r="I53" s="13">
        <v>86.66</v>
      </c>
      <c r="J53" s="8">
        <v>1</v>
      </c>
      <c r="K53" s="8"/>
    </row>
    <row r="54" ht="27" customHeight="1" spans="1:11">
      <c r="A54" s="6">
        <v>51</v>
      </c>
      <c r="B54" s="10" t="s">
        <v>94</v>
      </c>
      <c r="C54" s="10" t="s">
        <v>133</v>
      </c>
      <c r="D54" s="10" t="s">
        <v>134</v>
      </c>
      <c r="E54" s="7" t="s">
        <v>137</v>
      </c>
      <c r="F54" s="7" t="s">
        <v>138</v>
      </c>
      <c r="G54" s="8">
        <v>82.9</v>
      </c>
      <c r="H54" s="9">
        <v>81.7</v>
      </c>
      <c r="I54" s="13">
        <v>83.7</v>
      </c>
      <c r="J54" s="8">
        <v>2</v>
      </c>
      <c r="K54" s="8"/>
    </row>
    <row r="55" ht="27" customHeight="1" spans="1:11">
      <c r="A55" s="6">
        <v>52</v>
      </c>
      <c r="B55" s="10" t="s">
        <v>94</v>
      </c>
      <c r="C55" s="10" t="s">
        <v>133</v>
      </c>
      <c r="D55" s="10" t="s">
        <v>134</v>
      </c>
      <c r="E55" s="7" t="s">
        <v>139</v>
      </c>
      <c r="F55" s="7" t="s">
        <v>35</v>
      </c>
      <c r="G55" s="8">
        <v>82.664</v>
      </c>
      <c r="H55" s="9">
        <v>80.6</v>
      </c>
      <c r="I55" s="13">
        <v>84.04</v>
      </c>
      <c r="J55" s="8">
        <v>3</v>
      </c>
      <c r="K55" s="8"/>
    </row>
    <row r="56" ht="27" customHeight="1" spans="1:11">
      <c r="A56" s="6">
        <v>53</v>
      </c>
      <c r="B56" s="10" t="s">
        <v>94</v>
      </c>
      <c r="C56" s="10" t="s">
        <v>133</v>
      </c>
      <c r="D56" s="10" t="s">
        <v>134</v>
      </c>
      <c r="E56" s="7" t="s">
        <v>140</v>
      </c>
      <c r="F56" s="7" t="s">
        <v>141</v>
      </c>
      <c r="G56" s="8">
        <v>80.908</v>
      </c>
      <c r="H56" s="9">
        <v>81.34</v>
      </c>
      <c r="I56" s="13">
        <v>80.62</v>
      </c>
      <c r="J56" s="8">
        <v>4</v>
      </c>
      <c r="K56" s="8"/>
    </row>
    <row r="57" ht="27" customHeight="1" spans="1:11">
      <c r="A57" s="6">
        <v>54</v>
      </c>
      <c r="B57" s="10" t="s">
        <v>94</v>
      </c>
      <c r="C57" s="10" t="s">
        <v>142</v>
      </c>
      <c r="D57" s="10" t="s">
        <v>143</v>
      </c>
      <c r="E57" s="7" t="s">
        <v>144</v>
      </c>
      <c r="F57" s="7" t="s">
        <v>145</v>
      </c>
      <c r="G57" s="8">
        <v>83.12</v>
      </c>
      <c r="H57" s="9">
        <v>81.2</v>
      </c>
      <c r="I57" s="13">
        <v>84.4</v>
      </c>
      <c r="J57" s="8">
        <v>1</v>
      </c>
      <c r="K57" s="8"/>
    </row>
    <row r="58" ht="27" customHeight="1" spans="1:11">
      <c r="A58" s="6">
        <v>55</v>
      </c>
      <c r="B58" s="10" t="s">
        <v>94</v>
      </c>
      <c r="C58" s="10" t="s">
        <v>142</v>
      </c>
      <c r="D58" s="10" t="s">
        <v>143</v>
      </c>
      <c r="E58" s="7" t="s">
        <v>146</v>
      </c>
      <c r="F58" s="7" t="s">
        <v>147</v>
      </c>
      <c r="G58" s="8">
        <v>81.568</v>
      </c>
      <c r="H58" s="9">
        <v>79.9</v>
      </c>
      <c r="I58" s="13">
        <v>82.68</v>
      </c>
      <c r="J58" s="8">
        <v>2</v>
      </c>
      <c r="K58" s="8"/>
    </row>
    <row r="59" ht="27" customHeight="1" spans="1:11">
      <c r="A59" s="6">
        <v>56</v>
      </c>
      <c r="B59" s="10" t="s">
        <v>94</v>
      </c>
      <c r="C59" s="10" t="s">
        <v>142</v>
      </c>
      <c r="D59" s="10" t="s">
        <v>143</v>
      </c>
      <c r="E59" s="7" t="s">
        <v>148</v>
      </c>
      <c r="F59" s="7" t="s">
        <v>149</v>
      </c>
      <c r="G59" s="8">
        <v>81.448</v>
      </c>
      <c r="H59" s="9">
        <v>79.72</v>
      </c>
      <c r="I59" s="13">
        <v>82.6</v>
      </c>
      <c r="J59" s="8">
        <v>3</v>
      </c>
      <c r="K59" s="8"/>
    </row>
    <row r="60" ht="27" customHeight="1" spans="1:11">
      <c r="A60" s="6">
        <v>57</v>
      </c>
      <c r="B60" s="10" t="s">
        <v>94</v>
      </c>
      <c r="C60" s="10" t="s">
        <v>142</v>
      </c>
      <c r="D60" s="10" t="s">
        <v>143</v>
      </c>
      <c r="E60" s="7" t="s">
        <v>150</v>
      </c>
      <c r="F60" s="7" t="s">
        <v>151</v>
      </c>
      <c r="G60" s="8">
        <v>81.088</v>
      </c>
      <c r="H60" s="9">
        <v>77.98</v>
      </c>
      <c r="I60" s="13">
        <v>83.16</v>
      </c>
      <c r="J60" s="8">
        <v>4</v>
      </c>
      <c r="K60" s="8"/>
    </row>
    <row r="61" ht="27" customHeight="1" spans="1:11">
      <c r="A61" s="6">
        <v>58</v>
      </c>
      <c r="B61" s="10" t="s">
        <v>94</v>
      </c>
      <c r="C61" s="10" t="s">
        <v>142</v>
      </c>
      <c r="D61" s="10" t="s">
        <v>143</v>
      </c>
      <c r="E61" s="7" t="s">
        <v>152</v>
      </c>
      <c r="F61" s="7" t="s">
        <v>153</v>
      </c>
      <c r="G61" s="8">
        <v>81.084</v>
      </c>
      <c r="H61" s="9">
        <v>80.58</v>
      </c>
      <c r="I61" s="13">
        <v>81.42</v>
      </c>
      <c r="J61" s="8">
        <v>5</v>
      </c>
      <c r="K61" s="8"/>
    </row>
    <row r="62" ht="27" customHeight="1" spans="1:11">
      <c r="A62" s="6">
        <v>59</v>
      </c>
      <c r="B62" s="10" t="s">
        <v>94</v>
      </c>
      <c r="C62" s="10" t="s">
        <v>142</v>
      </c>
      <c r="D62" s="10" t="s">
        <v>143</v>
      </c>
      <c r="E62" s="7" t="s">
        <v>154</v>
      </c>
      <c r="F62" s="7" t="s">
        <v>155</v>
      </c>
      <c r="G62" s="8">
        <v>77.28</v>
      </c>
      <c r="H62" s="9">
        <v>78.36</v>
      </c>
      <c r="I62" s="13">
        <v>76.56</v>
      </c>
      <c r="J62" s="8">
        <v>6</v>
      </c>
      <c r="K62" s="8"/>
    </row>
    <row r="63" ht="27" customHeight="1" spans="1:11">
      <c r="A63" s="6">
        <v>60</v>
      </c>
      <c r="B63" s="10" t="s">
        <v>94</v>
      </c>
      <c r="C63" s="10" t="s">
        <v>156</v>
      </c>
      <c r="D63" s="10" t="s">
        <v>157</v>
      </c>
      <c r="E63" s="7" t="s">
        <v>158</v>
      </c>
      <c r="F63" s="7" t="s">
        <v>159</v>
      </c>
      <c r="G63" s="8">
        <v>85.844</v>
      </c>
      <c r="H63" s="9">
        <v>85.58</v>
      </c>
      <c r="I63" s="13">
        <v>86.02</v>
      </c>
      <c r="J63" s="8">
        <v>1</v>
      </c>
      <c r="K63" s="8"/>
    </row>
    <row r="64" ht="27" customHeight="1" spans="1:11">
      <c r="A64" s="6">
        <v>61</v>
      </c>
      <c r="B64" s="10" t="s">
        <v>94</v>
      </c>
      <c r="C64" s="10" t="s">
        <v>156</v>
      </c>
      <c r="D64" s="10" t="s">
        <v>157</v>
      </c>
      <c r="E64" s="7" t="s">
        <v>160</v>
      </c>
      <c r="F64" s="7" t="s">
        <v>161</v>
      </c>
      <c r="G64" s="8">
        <v>84.156</v>
      </c>
      <c r="H64" s="9">
        <v>84.12</v>
      </c>
      <c r="I64" s="13">
        <v>84.18</v>
      </c>
      <c r="J64" s="8">
        <v>2</v>
      </c>
      <c r="K64" s="8"/>
    </row>
    <row r="65" ht="27" customHeight="1" spans="1:11">
      <c r="A65" s="6">
        <v>62</v>
      </c>
      <c r="B65" s="10" t="s">
        <v>94</v>
      </c>
      <c r="C65" s="10" t="s">
        <v>156</v>
      </c>
      <c r="D65" s="10" t="s">
        <v>157</v>
      </c>
      <c r="E65" s="7" t="s">
        <v>162</v>
      </c>
      <c r="F65" s="7" t="s">
        <v>163</v>
      </c>
      <c r="G65" s="8">
        <v>83.172</v>
      </c>
      <c r="H65" s="9">
        <v>84.06</v>
      </c>
      <c r="I65" s="13">
        <v>82.58</v>
      </c>
      <c r="J65" s="8">
        <v>3</v>
      </c>
      <c r="K65" s="8"/>
    </row>
    <row r="66" ht="27" customHeight="1" spans="1:11">
      <c r="A66" s="6">
        <v>63</v>
      </c>
      <c r="B66" s="10" t="s">
        <v>94</v>
      </c>
      <c r="C66" s="10" t="s">
        <v>156</v>
      </c>
      <c r="D66" s="10" t="s">
        <v>157</v>
      </c>
      <c r="E66" s="7" t="s">
        <v>164</v>
      </c>
      <c r="F66" s="7" t="s">
        <v>165</v>
      </c>
      <c r="G66" s="8">
        <v>82.644</v>
      </c>
      <c r="H66" s="9">
        <v>82.68</v>
      </c>
      <c r="I66" s="13">
        <v>82.62</v>
      </c>
      <c r="J66" s="8">
        <v>4</v>
      </c>
      <c r="K66" s="8"/>
    </row>
    <row r="67" ht="27" customHeight="1" spans="1:11">
      <c r="A67" s="6">
        <v>64</v>
      </c>
      <c r="B67" s="10" t="s">
        <v>94</v>
      </c>
      <c r="C67" s="10" t="s">
        <v>156</v>
      </c>
      <c r="D67" s="10" t="s">
        <v>157</v>
      </c>
      <c r="E67" s="7" t="s">
        <v>166</v>
      </c>
      <c r="F67" s="7" t="s">
        <v>167</v>
      </c>
      <c r="G67" s="8">
        <v>78.704</v>
      </c>
      <c r="H67" s="9">
        <v>76.58</v>
      </c>
      <c r="I67" s="13">
        <v>80.12</v>
      </c>
      <c r="J67" s="8">
        <v>5</v>
      </c>
      <c r="K67" s="8"/>
    </row>
    <row r="68" ht="27" customHeight="1" spans="1:11">
      <c r="A68" s="6">
        <v>65</v>
      </c>
      <c r="B68" s="10" t="s">
        <v>94</v>
      </c>
      <c r="C68" s="10" t="s">
        <v>156</v>
      </c>
      <c r="D68" s="10" t="s">
        <v>157</v>
      </c>
      <c r="E68" s="7" t="s">
        <v>168</v>
      </c>
      <c r="F68" s="7" t="s">
        <v>169</v>
      </c>
      <c r="G68" s="8">
        <v>78.28</v>
      </c>
      <c r="H68" s="9">
        <v>77.32</v>
      </c>
      <c r="I68" s="13">
        <v>78.92</v>
      </c>
      <c r="J68" s="8">
        <v>6</v>
      </c>
      <c r="K68" s="8"/>
    </row>
    <row r="69" ht="27" customHeight="1" spans="1:11">
      <c r="A69" s="6">
        <v>66</v>
      </c>
      <c r="B69" s="10" t="s">
        <v>170</v>
      </c>
      <c r="C69" s="10" t="s">
        <v>171</v>
      </c>
      <c r="D69" s="10" t="s">
        <v>110</v>
      </c>
      <c r="E69" s="7" t="s">
        <v>172</v>
      </c>
      <c r="F69" s="7" t="s">
        <v>173</v>
      </c>
      <c r="G69" s="8">
        <f t="shared" ref="G69:G74" si="5">H69*0.4+I69*0.6</f>
        <v>84.908</v>
      </c>
      <c r="H69" s="9">
        <v>86.06</v>
      </c>
      <c r="I69" s="13">
        <v>84.14</v>
      </c>
      <c r="J69" s="8">
        <f t="shared" ref="J69:J74" si="6">RANK(G69,G$69:G$74)</f>
        <v>1</v>
      </c>
      <c r="K69" s="8"/>
    </row>
    <row r="70" ht="27" customHeight="1" spans="1:11">
      <c r="A70" s="6">
        <v>67</v>
      </c>
      <c r="B70" s="10" t="s">
        <v>170</v>
      </c>
      <c r="C70" s="10" t="s">
        <v>171</v>
      </c>
      <c r="D70" s="10" t="s">
        <v>110</v>
      </c>
      <c r="E70" s="7" t="s">
        <v>174</v>
      </c>
      <c r="F70" s="7" t="s">
        <v>175</v>
      </c>
      <c r="G70" s="8">
        <f t="shared" si="5"/>
        <v>83.064</v>
      </c>
      <c r="H70" s="9">
        <v>84.18</v>
      </c>
      <c r="I70" s="13">
        <v>82.32</v>
      </c>
      <c r="J70" s="8">
        <f t="shared" si="6"/>
        <v>2</v>
      </c>
      <c r="K70" s="8"/>
    </row>
    <row r="71" ht="27" customHeight="1" spans="1:11">
      <c r="A71" s="6">
        <v>68</v>
      </c>
      <c r="B71" s="10" t="s">
        <v>170</v>
      </c>
      <c r="C71" s="10" t="s">
        <v>171</v>
      </c>
      <c r="D71" s="10" t="s">
        <v>110</v>
      </c>
      <c r="E71" s="7" t="s">
        <v>176</v>
      </c>
      <c r="F71" s="7" t="s">
        <v>177</v>
      </c>
      <c r="G71" s="8">
        <f t="shared" si="5"/>
        <v>81.716</v>
      </c>
      <c r="H71" s="9">
        <v>81.86</v>
      </c>
      <c r="I71" s="13">
        <v>81.62</v>
      </c>
      <c r="J71" s="8">
        <f t="shared" si="6"/>
        <v>3</v>
      </c>
      <c r="K71" s="8"/>
    </row>
    <row r="72" ht="27" customHeight="1" spans="1:11">
      <c r="A72" s="6">
        <v>69</v>
      </c>
      <c r="B72" s="10" t="s">
        <v>170</v>
      </c>
      <c r="C72" s="10" t="s">
        <v>171</v>
      </c>
      <c r="D72" s="10" t="s">
        <v>110</v>
      </c>
      <c r="E72" s="7" t="s">
        <v>178</v>
      </c>
      <c r="F72" s="7" t="s">
        <v>179</v>
      </c>
      <c r="G72" s="8">
        <f t="shared" si="5"/>
        <v>80.64</v>
      </c>
      <c r="H72" s="9">
        <v>78.54</v>
      </c>
      <c r="I72" s="13">
        <v>82.04</v>
      </c>
      <c r="J72" s="8">
        <f t="shared" si="6"/>
        <v>4</v>
      </c>
      <c r="K72" s="8"/>
    </row>
    <row r="73" ht="27" customHeight="1" spans="1:11">
      <c r="A73" s="6">
        <v>70</v>
      </c>
      <c r="B73" s="10" t="s">
        <v>170</v>
      </c>
      <c r="C73" s="10" t="s">
        <v>171</v>
      </c>
      <c r="D73" s="10" t="s">
        <v>110</v>
      </c>
      <c r="E73" s="7" t="s">
        <v>180</v>
      </c>
      <c r="F73" s="7" t="s">
        <v>181</v>
      </c>
      <c r="G73" s="8">
        <f t="shared" si="5"/>
        <v>79.496</v>
      </c>
      <c r="H73" s="9">
        <v>78.56</v>
      </c>
      <c r="I73" s="13">
        <v>80.12</v>
      </c>
      <c r="J73" s="8">
        <f t="shared" si="6"/>
        <v>5</v>
      </c>
      <c r="K73" s="8"/>
    </row>
    <row r="74" ht="27" customHeight="1" spans="1:11">
      <c r="A74" s="6">
        <v>71</v>
      </c>
      <c r="B74" s="10" t="s">
        <v>170</v>
      </c>
      <c r="C74" s="10" t="s">
        <v>171</v>
      </c>
      <c r="D74" s="10" t="s">
        <v>110</v>
      </c>
      <c r="E74" s="7" t="s">
        <v>182</v>
      </c>
      <c r="F74" s="7" t="s">
        <v>183</v>
      </c>
      <c r="G74" s="8">
        <f t="shared" si="5"/>
        <v>78.9</v>
      </c>
      <c r="H74" s="9">
        <v>77.58</v>
      </c>
      <c r="I74" s="13">
        <v>79.78</v>
      </c>
      <c r="J74" s="8">
        <f t="shared" si="6"/>
        <v>6</v>
      </c>
      <c r="K74" s="8"/>
    </row>
    <row r="75" ht="27" customHeight="1" spans="1:11">
      <c r="A75" s="6">
        <v>72</v>
      </c>
      <c r="B75" s="10" t="s">
        <v>184</v>
      </c>
      <c r="C75" s="10" t="s">
        <v>185</v>
      </c>
      <c r="D75" s="10" t="s">
        <v>157</v>
      </c>
      <c r="E75" s="7" t="s">
        <v>186</v>
      </c>
      <c r="F75" s="7" t="s">
        <v>187</v>
      </c>
      <c r="G75" s="8">
        <v>80.972</v>
      </c>
      <c r="H75" s="9">
        <v>81.32</v>
      </c>
      <c r="I75" s="13">
        <v>80.74</v>
      </c>
      <c r="J75" s="8">
        <v>1</v>
      </c>
      <c r="K75" s="8"/>
    </row>
    <row r="76" ht="27" customHeight="1" spans="1:11">
      <c r="A76" s="6">
        <v>73</v>
      </c>
      <c r="B76" s="10" t="s">
        <v>184</v>
      </c>
      <c r="C76" s="10" t="s">
        <v>185</v>
      </c>
      <c r="D76" s="10" t="s">
        <v>157</v>
      </c>
      <c r="E76" s="7" t="s">
        <v>188</v>
      </c>
      <c r="F76" s="7" t="s">
        <v>189</v>
      </c>
      <c r="G76" s="8">
        <v>79.596</v>
      </c>
      <c r="H76" s="9">
        <v>78.72</v>
      </c>
      <c r="I76" s="13">
        <v>80.18</v>
      </c>
      <c r="J76" s="8">
        <v>2</v>
      </c>
      <c r="K76" s="8"/>
    </row>
    <row r="77" ht="27" customHeight="1" spans="1:11">
      <c r="A77" s="6">
        <v>74</v>
      </c>
      <c r="B77" s="10" t="s">
        <v>190</v>
      </c>
      <c r="C77" s="10" t="s">
        <v>191</v>
      </c>
      <c r="D77" s="10" t="s">
        <v>96</v>
      </c>
      <c r="E77" s="7" t="s">
        <v>192</v>
      </c>
      <c r="F77" s="7" t="s">
        <v>193</v>
      </c>
      <c r="G77" s="8">
        <v>85.532</v>
      </c>
      <c r="H77" s="9">
        <v>88.82</v>
      </c>
      <c r="I77" s="13">
        <v>83.34</v>
      </c>
      <c r="J77" s="8">
        <v>1</v>
      </c>
      <c r="K77" s="8"/>
    </row>
    <row r="78" ht="27" customHeight="1" spans="1:11">
      <c r="A78" s="6">
        <v>75</v>
      </c>
      <c r="B78" s="10" t="s">
        <v>190</v>
      </c>
      <c r="C78" s="10" t="s">
        <v>191</v>
      </c>
      <c r="D78" s="10" t="s">
        <v>96</v>
      </c>
      <c r="E78" s="7" t="s">
        <v>194</v>
      </c>
      <c r="F78" s="7" t="s">
        <v>195</v>
      </c>
      <c r="G78" s="8">
        <v>82.976</v>
      </c>
      <c r="H78" s="9">
        <v>86.3</v>
      </c>
      <c r="I78" s="13">
        <v>80.76</v>
      </c>
      <c r="J78" s="8">
        <v>2</v>
      </c>
      <c r="K78" s="8"/>
    </row>
    <row r="79" ht="27" customHeight="1" spans="1:11">
      <c r="A79" s="6">
        <v>76</v>
      </c>
      <c r="B79" s="10" t="s">
        <v>190</v>
      </c>
      <c r="C79" s="10" t="s">
        <v>191</v>
      </c>
      <c r="D79" s="10" t="s">
        <v>96</v>
      </c>
      <c r="E79" s="7" t="s">
        <v>196</v>
      </c>
      <c r="F79" s="7" t="s">
        <v>197</v>
      </c>
      <c r="G79" s="8">
        <v>80.9</v>
      </c>
      <c r="H79" s="9">
        <v>84.62</v>
      </c>
      <c r="I79" s="13">
        <v>78.42</v>
      </c>
      <c r="J79" s="8">
        <v>3</v>
      </c>
      <c r="K79" s="8"/>
    </row>
    <row r="80" ht="27" customHeight="1" spans="1:11">
      <c r="A80" s="6">
        <v>77</v>
      </c>
      <c r="B80" s="10" t="s">
        <v>190</v>
      </c>
      <c r="C80" s="10" t="s">
        <v>198</v>
      </c>
      <c r="D80" s="10" t="s">
        <v>110</v>
      </c>
      <c r="E80" s="7" t="s">
        <v>199</v>
      </c>
      <c r="F80" s="7" t="s">
        <v>200</v>
      </c>
      <c r="G80" s="8">
        <f t="shared" ref="G80:G120" si="7">H80*0.4+I80*0.6</f>
        <v>83.944</v>
      </c>
      <c r="H80" s="9">
        <v>86.74</v>
      </c>
      <c r="I80" s="13">
        <v>82.08</v>
      </c>
      <c r="J80" s="8">
        <f>RANK(G80,G$80:G$81)</f>
        <v>1</v>
      </c>
      <c r="K80" s="8"/>
    </row>
    <row r="81" ht="27" customHeight="1" spans="1:11">
      <c r="A81" s="6">
        <v>78</v>
      </c>
      <c r="B81" s="10" t="s">
        <v>190</v>
      </c>
      <c r="C81" s="10" t="s">
        <v>198</v>
      </c>
      <c r="D81" s="10" t="s">
        <v>110</v>
      </c>
      <c r="E81" s="7" t="s">
        <v>201</v>
      </c>
      <c r="F81" s="7" t="s">
        <v>202</v>
      </c>
      <c r="G81" s="8">
        <f t="shared" si="7"/>
        <v>75.62</v>
      </c>
      <c r="H81" s="9">
        <v>83</v>
      </c>
      <c r="I81" s="13">
        <v>70.7</v>
      </c>
      <c r="J81" s="8">
        <f>RANK(G81,G$80:G$81)</f>
        <v>2</v>
      </c>
      <c r="K81" s="8"/>
    </row>
    <row r="82" ht="27" customHeight="1" spans="1:11">
      <c r="A82" s="6">
        <v>79</v>
      </c>
      <c r="B82" s="10" t="s">
        <v>190</v>
      </c>
      <c r="C82" s="10" t="s">
        <v>203</v>
      </c>
      <c r="D82" s="10" t="s">
        <v>157</v>
      </c>
      <c r="E82" s="7" t="s">
        <v>204</v>
      </c>
      <c r="F82" s="7" t="s">
        <v>205</v>
      </c>
      <c r="G82" s="8">
        <f t="shared" si="7"/>
        <v>83.132</v>
      </c>
      <c r="H82" s="9">
        <v>85.76</v>
      </c>
      <c r="I82" s="13">
        <v>81.38</v>
      </c>
      <c r="J82" s="8">
        <v>1</v>
      </c>
      <c r="K82" s="8"/>
    </row>
    <row r="83" ht="27" customHeight="1" spans="1:11">
      <c r="A83" s="6">
        <v>80</v>
      </c>
      <c r="B83" s="10" t="s">
        <v>206</v>
      </c>
      <c r="C83" s="10" t="s">
        <v>207</v>
      </c>
      <c r="D83" s="10" t="s">
        <v>110</v>
      </c>
      <c r="E83" s="7" t="s">
        <v>208</v>
      </c>
      <c r="F83" s="7" t="s">
        <v>209</v>
      </c>
      <c r="G83" s="8">
        <f t="shared" si="7"/>
        <v>84.256</v>
      </c>
      <c r="H83" s="9">
        <v>81.46</v>
      </c>
      <c r="I83" s="13">
        <v>86.12</v>
      </c>
      <c r="J83" s="8">
        <v>1</v>
      </c>
      <c r="K83" s="8"/>
    </row>
    <row r="84" ht="27" customHeight="1" spans="1:11">
      <c r="A84" s="6">
        <v>81</v>
      </c>
      <c r="B84" s="10" t="s">
        <v>210</v>
      </c>
      <c r="C84" s="10" t="s">
        <v>211</v>
      </c>
      <c r="D84" s="10" t="s">
        <v>212</v>
      </c>
      <c r="E84" s="7" t="s">
        <v>213</v>
      </c>
      <c r="F84" s="7" t="s">
        <v>214</v>
      </c>
      <c r="G84" s="8">
        <f t="shared" si="7"/>
        <v>85.328</v>
      </c>
      <c r="H84" s="9">
        <v>82.58</v>
      </c>
      <c r="I84" s="13">
        <v>87.16</v>
      </c>
      <c r="J84" s="8">
        <f t="shared" ref="J84:J94" si="8">RANK(G84,G$84:G$94)</f>
        <v>1</v>
      </c>
      <c r="K84" s="8"/>
    </row>
    <row r="85" ht="27" customHeight="1" spans="1:11">
      <c r="A85" s="6">
        <v>82</v>
      </c>
      <c r="B85" s="10" t="s">
        <v>210</v>
      </c>
      <c r="C85" s="10" t="s">
        <v>211</v>
      </c>
      <c r="D85" s="10" t="s">
        <v>212</v>
      </c>
      <c r="E85" s="7" t="s">
        <v>215</v>
      </c>
      <c r="F85" s="7" t="s">
        <v>216</v>
      </c>
      <c r="G85" s="8">
        <f t="shared" si="7"/>
        <v>82.948</v>
      </c>
      <c r="H85" s="9">
        <v>83.92</v>
      </c>
      <c r="I85" s="13">
        <v>82.3</v>
      </c>
      <c r="J85" s="8">
        <f t="shared" si="8"/>
        <v>2</v>
      </c>
      <c r="K85" s="8"/>
    </row>
    <row r="86" ht="27" customHeight="1" spans="1:11">
      <c r="A86" s="6">
        <v>83</v>
      </c>
      <c r="B86" s="10" t="s">
        <v>210</v>
      </c>
      <c r="C86" s="10" t="s">
        <v>211</v>
      </c>
      <c r="D86" s="10" t="s">
        <v>212</v>
      </c>
      <c r="E86" s="7" t="s">
        <v>217</v>
      </c>
      <c r="F86" s="7" t="s">
        <v>218</v>
      </c>
      <c r="G86" s="8">
        <f t="shared" si="7"/>
        <v>81.152</v>
      </c>
      <c r="H86" s="9">
        <v>82.82</v>
      </c>
      <c r="I86" s="13">
        <v>80.04</v>
      </c>
      <c r="J86" s="8">
        <f t="shared" si="8"/>
        <v>3</v>
      </c>
      <c r="K86" s="8"/>
    </row>
    <row r="87" ht="27" customHeight="1" spans="1:11">
      <c r="A87" s="6">
        <v>84</v>
      </c>
      <c r="B87" s="10" t="s">
        <v>210</v>
      </c>
      <c r="C87" s="10" t="s">
        <v>211</v>
      </c>
      <c r="D87" s="10" t="s">
        <v>212</v>
      </c>
      <c r="E87" s="7" t="s">
        <v>219</v>
      </c>
      <c r="F87" s="7" t="s">
        <v>220</v>
      </c>
      <c r="G87" s="8">
        <f t="shared" si="7"/>
        <v>80.872</v>
      </c>
      <c r="H87" s="9">
        <v>80.68</v>
      </c>
      <c r="I87" s="13">
        <v>81</v>
      </c>
      <c r="J87" s="8">
        <f t="shared" si="8"/>
        <v>4</v>
      </c>
      <c r="K87" s="8"/>
    </row>
    <row r="88" ht="27" customHeight="1" spans="1:11">
      <c r="A88" s="6">
        <v>85</v>
      </c>
      <c r="B88" s="10" t="s">
        <v>210</v>
      </c>
      <c r="C88" s="10" t="s">
        <v>211</v>
      </c>
      <c r="D88" s="10" t="s">
        <v>212</v>
      </c>
      <c r="E88" s="7" t="s">
        <v>221</v>
      </c>
      <c r="F88" s="7" t="s">
        <v>222</v>
      </c>
      <c r="G88" s="8">
        <f t="shared" si="7"/>
        <v>80.38</v>
      </c>
      <c r="H88" s="9">
        <v>77.5</v>
      </c>
      <c r="I88" s="13">
        <v>82.3</v>
      </c>
      <c r="J88" s="8">
        <f t="shared" si="8"/>
        <v>5</v>
      </c>
      <c r="K88" s="8"/>
    </row>
    <row r="89" ht="27" customHeight="1" spans="1:11">
      <c r="A89" s="6">
        <v>86</v>
      </c>
      <c r="B89" s="10" t="s">
        <v>210</v>
      </c>
      <c r="C89" s="10" t="s">
        <v>211</v>
      </c>
      <c r="D89" s="10" t="s">
        <v>212</v>
      </c>
      <c r="E89" s="7" t="s">
        <v>223</v>
      </c>
      <c r="F89" s="7" t="s">
        <v>224</v>
      </c>
      <c r="G89" s="8">
        <f t="shared" si="7"/>
        <v>80.308</v>
      </c>
      <c r="H89" s="9">
        <v>78.52</v>
      </c>
      <c r="I89" s="13">
        <v>81.5</v>
      </c>
      <c r="J89" s="8">
        <f t="shared" si="8"/>
        <v>6</v>
      </c>
      <c r="K89" s="8"/>
    </row>
    <row r="90" ht="27" customHeight="1" spans="1:11">
      <c r="A90" s="6">
        <v>87</v>
      </c>
      <c r="B90" s="10" t="s">
        <v>210</v>
      </c>
      <c r="C90" s="10" t="s">
        <v>211</v>
      </c>
      <c r="D90" s="10" t="s">
        <v>212</v>
      </c>
      <c r="E90" s="7" t="s">
        <v>225</v>
      </c>
      <c r="F90" s="7" t="s">
        <v>226</v>
      </c>
      <c r="G90" s="8">
        <f t="shared" si="7"/>
        <v>80.268</v>
      </c>
      <c r="H90" s="9">
        <v>78.72</v>
      </c>
      <c r="I90" s="13">
        <v>81.3</v>
      </c>
      <c r="J90" s="8">
        <f t="shared" si="8"/>
        <v>7</v>
      </c>
      <c r="K90" s="8"/>
    </row>
    <row r="91" ht="27" customHeight="1" spans="1:11">
      <c r="A91" s="6">
        <v>88</v>
      </c>
      <c r="B91" s="10" t="s">
        <v>210</v>
      </c>
      <c r="C91" s="10" t="s">
        <v>211</v>
      </c>
      <c r="D91" s="10" t="s">
        <v>212</v>
      </c>
      <c r="E91" s="7" t="s">
        <v>227</v>
      </c>
      <c r="F91" s="7" t="s">
        <v>228</v>
      </c>
      <c r="G91" s="8">
        <f t="shared" si="7"/>
        <v>80.016</v>
      </c>
      <c r="H91" s="9">
        <v>77.88</v>
      </c>
      <c r="I91" s="13">
        <v>81.44</v>
      </c>
      <c r="J91" s="8">
        <f t="shared" si="8"/>
        <v>8</v>
      </c>
      <c r="K91" s="8"/>
    </row>
    <row r="92" ht="27" customHeight="1" spans="1:11">
      <c r="A92" s="6">
        <v>89</v>
      </c>
      <c r="B92" s="10" t="s">
        <v>210</v>
      </c>
      <c r="C92" s="10" t="s">
        <v>211</v>
      </c>
      <c r="D92" s="10" t="s">
        <v>212</v>
      </c>
      <c r="E92" s="7" t="s">
        <v>229</v>
      </c>
      <c r="F92" s="7" t="s">
        <v>230</v>
      </c>
      <c r="G92" s="8">
        <f t="shared" si="7"/>
        <v>78.444</v>
      </c>
      <c r="H92" s="9">
        <v>73.86</v>
      </c>
      <c r="I92" s="13">
        <v>81.5</v>
      </c>
      <c r="J92" s="8">
        <f t="shared" si="8"/>
        <v>9</v>
      </c>
      <c r="K92" s="8"/>
    </row>
    <row r="93" ht="27" customHeight="1" spans="1:11">
      <c r="A93" s="6">
        <v>90</v>
      </c>
      <c r="B93" s="10" t="s">
        <v>210</v>
      </c>
      <c r="C93" s="10" t="s">
        <v>211</v>
      </c>
      <c r="D93" s="10" t="s">
        <v>212</v>
      </c>
      <c r="E93" s="7" t="s">
        <v>231</v>
      </c>
      <c r="F93" s="7" t="s">
        <v>232</v>
      </c>
      <c r="G93" s="8">
        <f t="shared" si="7"/>
        <v>78.424</v>
      </c>
      <c r="H93" s="9">
        <v>77.92</v>
      </c>
      <c r="I93" s="13">
        <v>78.76</v>
      </c>
      <c r="J93" s="8">
        <f t="shared" si="8"/>
        <v>10</v>
      </c>
      <c r="K93" s="8"/>
    </row>
    <row r="94" ht="27" customHeight="1" spans="1:11">
      <c r="A94" s="6">
        <v>91</v>
      </c>
      <c r="B94" s="10" t="s">
        <v>210</v>
      </c>
      <c r="C94" s="10" t="s">
        <v>211</v>
      </c>
      <c r="D94" s="10" t="s">
        <v>212</v>
      </c>
      <c r="E94" s="7" t="s">
        <v>233</v>
      </c>
      <c r="F94" s="7" t="s">
        <v>234</v>
      </c>
      <c r="G94" s="8">
        <f t="shared" si="7"/>
        <v>77.632</v>
      </c>
      <c r="H94" s="9">
        <v>78.04</v>
      </c>
      <c r="I94" s="13">
        <v>77.36</v>
      </c>
      <c r="J94" s="8">
        <f t="shared" si="8"/>
        <v>11</v>
      </c>
      <c r="K94" s="8"/>
    </row>
    <row r="95" ht="27" customHeight="1" spans="1:11">
      <c r="A95" s="6">
        <v>92</v>
      </c>
      <c r="B95" s="10" t="s">
        <v>210</v>
      </c>
      <c r="C95" s="10" t="s">
        <v>235</v>
      </c>
      <c r="D95" s="10" t="s">
        <v>236</v>
      </c>
      <c r="E95" s="7" t="s">
        <v>237</v>
      </c>
      <c r="F95" s="7" t="s">
        <v>238</v>
      </c>
      <c r="G95" s="8">
        <f t="shared" si="7"/>
        <v>86.192</v>
      </c>
      <c r="H95" s="9">
        <v>85.88</v>
      </c>
      <c r="I95" s="14">
        <v>86.4</v>
      </c>
      <c r="J95" s="8">
        <f t="shared" ref="J95:J105" si="9">RANK(G95,G$95:G$105)</f>
        <v>1</v>
      </c>
      <c r="K95" s="8"/>
    </row>
    <row r="96" ht="27" customHeight="1" spans="1:11">
      <c r="A96" s="6">
        <v>93</v>
      </c>
      <c r="B96" s="10" t="s">
        <v>210</v>
      </c>
      <c r="C96" s="10" t="s">
        <v>235</v>
      </c>
      <c r="D96" s="10" t="s">
        <v>236</v>
      </c>
      <c r="E96" s="7" t="s">
        <v>239</v>
      </c>
      <c r="F96" s="7" t="s">
        <v>240</v>
      </c>
      <c r="G96" s="8">
        <f t="shared" si="7"/>
        <v>83.46</v>
      </c>
      <c r="H96" s="9">
        <v>80.1</v>
      </c>
      <c r="I96" s="14">
        <v>85.7</v>
      </c>
      <c r="J96" s="8">
        <f t="shared" si="9"/>
        <v>2</v>
      </c>
      <c r="K96" s="8"/>
    </row>
    <row r="97" ht="27" customHeight="1" spans="1:11">
      <c r="A97" s="6">
        <v>94</v>
      </c>
      <c r="B97" s="10" t="s">
        <v>210</v>
      </c>
      <c r="C97" s="10" t="s">
        <v>235</v>
      </c>
      <c r="D97" s="10" t="s">
        <v>236</v>
      </c>
      <c r="E97" s="7" t="s">
        <v>241</v>
      </c>
      <c r="F97" s="7" t="s">
        <v>242</v>
      </c>
      <c r="G97" s="8">
        <f t="shared" si="7"/>
        <v>82.084</v>
      </c>
      <c r="H97" s="9">
        <v>81.16</v>
      </c>
      <c r="I97" s="13">
        <v>82.7</v>
      </c>
      <c r="J97" s="8">
        <f t="shared" si="9"/>
        <v>3</v>
      </c>
      <c r="K97" s="15"/>
    </row>
    <row r="98" ht="27" customHeight="1" spans="1:11">
      <c r="A98" s="6">
        <v>95</v>
      </c>
      <c r="B98" s="10" t="s">
        <v>210</v>
      </c>
      <c r="C98" s="10" t="s">
        <v>235</v>
      </c>
      <c r="D98" s="10" t="s">
        <v>236</v>
      </c>
      <c r="E98" s="7" t="s">
        <v>243</v>
      </c>
      <c r="F98" s="7" t="s">
        <v>244</v>
      </c>
      <c r="G98" s="8">
        <f t="shared" si="7"/>
        <v>81.584</v>
      </c>
      <c r="H98" s="9">
        <v>82.76</v>
      </c>
      <c r="I98" s="14">
        <v>80.8</v>
      </c>
      <c r="J98" s="8">
        <f t="shared" si="9"/>
        <v>4</v>
      </c>
      <c r="K98" s="15"/>
    </row>
    <row r="99" ht="27" customHeight="1" spans="1:11">
      <c r="A99" s="6">
        <v>96</v>
      </c>
      <c r="B99" s="10" t="s">
        <v>210</v>
      </c>
      <c r="C99" s="10" t="s">
        <v>235</v>
      </c>
      <c r="D99" s="10" t="s">
        <v>236</v>
      </c>
      <c r="E99" s="7" t="s">
        <v>245</v>
      </c>
      <c r="F99" s="7" t="s">
        <v>246</v>
      </c>
      <c r="G99" s="8">
        <f t="shared" si="7"/>
        <v>81.056</v>
      </c>
      <c r="H99" s="9">
        <v>81.74</v>
      </c>
      <c r="I99" s="14">
        <v>80.6</v>
      </c>
      <c r="J99" s="8">
        <f t="shared" si="9"/>
        <v>5</v>
      </c>
      <c r="K99" s="15"/>
    </row>
    <row r="100" ht="27" customHeight="1" spans="1:11">
      <c r="A100" s="6">
        <v>97</v>
      </c>
      <c r="B100" s="10" t="s">
        <v>210</v>
      </c>
      <c r="C100" s="10" t="s">
        <v>235</v>
      </c>
      <c r="D100" s="10" t="s">
        <v>236</v>
      </c>
      <c r="E100" s="7" t="s">
        <v>247</v>
      </c>
      <c r="F100" s="7" t="s">
        <v>248</v>
      </c>
      <c r="G100" s="8">
        <f t="shared" si="7"/>
        <v>80.536</v>
      </c>
      <c r="H100" s="9">
        <v>82.24</v>
      </c>
      <c r="I100" s="13">
        <v>79.4</v>
      </c>
      <c r="J100" s="8">
        <f t="shared" si="9"/>
        <v>6</v>
      </c>
      <c r="K100" s="15"/>
    </row>
    <row r="101" ht="27" customHeight="1" spans="1:11">
      <c r="A101" s="6">
        <v>98</v>
      </c>
      <c r="B101" s="10" t="s">
        <v>210</v>
      </c>
      <c r="C101" s="10" t="s">
        <v>235</v>
      </c>
      <c r="D101" s="10" t="s">
        <v>236</v>
      </c>
      <c r="E101" s="7" t="s">
        <v>249</v>
      </c>
      <c r="F101" s="7" t="s">
        <v>250</v>
      </c>
      <c r="G101" s="8">
        <f t="shared" si="7"/>
        <v>80.444</v>
      </c>
      <c r="H101" s="9">
        <v>75.86</v>
      </c>
      <c r="I101" s="14">
        <v>83.5</v>
      </c>
      <c r="J101" s="8">
        <f t="shared" si="9"/>
        <v>7</v>
      </c>
      <c r="K101" s="15"/>
    </row>
    <row r="102" ht="27" customHeight="1" spans="1:11">
      <c r="A102" s="6">
        <v>99</v>
      </c>
      <c r="B102" s="10" t="s">
        <v>210</v>
      </c>
      <c r="C102" s="10" t="s">
        <v>235</v>
      </c>
      <c r="D102" s="10" t="s">
        <v>236</v>
      </c>
      <c r="E102" s="7" t="s">
        <v>251</v>
      </c>
      <c r="F102" s="7" t="s">
        <v>252</v>
      </c>
      <c r="G102" s="8">
        <f t="shared" si="7"/>
        <v>77.396</v>
      </c>
      <c r="H102" s="9">
        <v>78.14</v>
      </c>
      <c r="I102" s="14">
        <v>76.9</v>
      </c>
      <c r="J102" s="8">
        <f t="shared" si="9"/>
        <v>8</v>
      </c>
      <c r="K102" s="15"/>
    </row>
    <row r="103" ht="27" customHeight="1" spans="1:11">
      <c r="A103" s="6">
        <v>100</v>
      </c>
      <c r="B103" s="10" t="s">
        <v>210</v>
      </c>
      <c r="C103" s="10" t="s">
        <v>235</v>
      </c>
      <c r="D103" s="10" t="s">
        <v>236</v>
      </c>
      <c r="E103" s="7" t="s">
        <v>253</v>
      </c>
      <c r="F103" s="7" t="s">
        <v>254</v>
      </c>
      <c r="G103" s="8">
        <f t="shared" si="7"/>
        <v>76.88</v>
      </c>
      <c r="H103" s="9">
        <v>77.6</v>
      </c>
      <c r="I103" s="14">
        <v>76.4</v>
      </c>
      <c r="J103" s="8">
        <f t="shared" si="9"/>
        <v>9</v>
      </c>
      <c r="K103" s="15"/>
    </row>
    <row r="104" ht="27" customHeight="1" spans="1:11">
      <c r="A104" s="6">
        <v>101</v>
      </c>
      <c r="B104" s="10" t="s">
        <v>210</v>
      </c>
      <c r="C104" s="10" t="s">
        <v>235</v>
      </c>
      <c r="D104" s="10" t="s">
        <v>236</v>
      </c>
      <c r="E104" s="7" t="s">
        <v>255</v>
      </c>
      <c r="F104" s="7" t="s">
        <v>256</v>
      </c>
      <c r="G104" s="8">
        <f t="shared" si="7"/>
        <v>76.492</v>
      </c>
      <c r="H104" s="9">
        <v>77.98</v>
      </c>
      <c r="I104" s="14">
        <v>75.5</v>
      </c>
      <c r="J104" s="8">
        <f t="shared" si="9"/>
        <v>10</v>
      </c>
      <c r="K104" s="15"/>
    </row>
    <row r="105" ht="27" customHeight="1" spans="1:11">
      <c r="A105" s="6">
        <v>102</v>
      </c>
      <c r="B105" s="10" t="s">
        <v>210</v>
      </c>
      <c r="C105" s="10" t="s">
        <v>235</v>
      </c>
      <c r="D105" s="10" t="s">
        <v>236</v>
      </c>
      <c r="E105" s="7" t="s">
        <v>257</v>
      </c>
      <c r="F105" s="7" t="s">
        <v>258</v>
      </c>
      <c r="G105" s="8">
        <f t="shared" si="7"/>
        <v>74.516</v>
      </c>
      <c r="H105" s="9">
        <v>72.8</v>
      </c>
      <c r="I105" s="14">
        <v>75.66</v>
      </c>
      <c r="J105" s="8">
        <f t="shared" si="9"/>
        <v>11</v>
      </c>
      <c r="K105" s="15"/>
    </row>
    <row r="106" ht="27" customHeight="1" spans="1:11">
      <c r="A106" s="6">
        <v>103</v>
      </c>
      <c r="B106" s="10" t="s">
        <v>210</v>
      </c>
      <c r="C106" s="10" t="s">
        <v>259</v>
      </c>
      <c r="D106" s="10" t="s">
        <v>260</v>
      </c>
      <c r="E106" s="7" t="s">
        <v>261</v>
      </c>
      <c r="F106" s="7" t="s">
        <v>262</v>
      </c>
      <c r="G106" s="8">
        <f t="shared" si="7"/>
        <v>86.372</v>
      </c>
      <c r="H106" s="9">
        <v>88.88</v>
      </c>
      <c r="I106" s="14">
        <v>84.7</v>
      </c>
      <c r="J106" s="8">
        <f t="shared" ref="J106:J114" si="10">RANK(G106,G$106:G$114)</f>
        <v>1</v>
      </c>
      <c r="K106" s="15"/>
    </row>
    <row r="107" ht="27" customHeight="1" spans="1:11">
      <c r="A107" s="6">
        <v>104</v>
      </c>
      <c r="B107" s="10" t="s">
        <v>210</v>
      </c>
      <c r="C107" s="10" t="s">
        <v>259</v>
      </c>
      <c r="D107" s="10" t="s">
        <v>260</v>
      </c>
      <c r="E107" s="7" t="s">
        <v>263</v>
      </c>
      <c r="F107" s="7" t="s">
        <v>264</v>
      </c>
      <c r="G107" s="8">
        <f t="shared" si="7"/>
        <v>84.488</v>
      </c>
      <c r="H107" s="9">
        <v>87.92</v>
      </c>
      <c r="I107" s="14">
        <v>82.2</v>
      </c>
      <c r="J107" s="8">
        <f t="shared" si="10"/>
        <v>2</v>
      </c>
      <c r="K107" s="15"/>
    </row>
    <row r="108" ht="27" customHeight="1" spans="1:11">
      <c r="A108" s="6">
        <v>105</v>
      </c>
      <c r="B108" s="10" t="s">
        <v>210</v>
      </c>
      <c r="C108" s="10" t="s">
        <v>259</v>
      </c>
      <c r="D108" s="10" t="s">
        <v>260</v>
      </c>
      <c r="E108" s="7" t="s">
        <v>265</v>
      </c>
      <c r="F108" s="7" t="s">
        <v>266</v>
      </c>
      <c r="G108" s="8">
        <f t="shared" si="7"/>
        <v>84.368</v>
      </c>
      <c r="H108" s="9">
        <v>88.52</v>
      </c>
      <c r="I108" s="14">
        <v>81.6</v>
      </c>
      <c r="J108" s="8">
        <f t="shared" si="10"/>
        <v>3</v>
      </c>
      <c r="K108" s="15"/>
    </row>
    <row r="109" ht="27" customHeight="1" spans="1:11">
      <c r="A109" s="6">
        <v>106</v>
      </c>
      <c r="B109" s="10" t="s">
        <v>210</v>
      </c>
      <c r="C109" s="10" t="s">
        <v>259</v>
      </c>
      <c r="D109" s="10" t="s">
        <v>260</v>
      </c>
      <c r="E109" s="7" t="s">
        <v>267</v>
      </c>
      <c r="F109" s="7" t="s">
        <v>268</v>
      </c>
      <c r="G109" s="8">
        <f t="shared" si="7"/>
        <v>82.264</v>
      </c>
      <c r="H109" s="9">
        <v>87.16</v>
      </c>
      <c r="I109" s="14">
        <v>79</v>
      </c>
      <c r="J109" s="8">
        <f t="shared" si="10"/>
        <v>4</v>
      </c>
      <c r="K109" s="15"/>
    </row>
    <row r="110" ht="27" customHeight="1" spans="1:11">
      <c r="A110" s="6">
        <v>107</v>
      </c>
      <c r="B110" s="10" t="s">
        <v>210</v>
      </c>
      <c r="C110" s="10" t="s">
        <v>259</v>
      </c>
      <c r="D110" s="10" t="s">
        <v>260</v>
      </c>
      <c r="E110" s="7" t="s">
        <v>269</v>
      </c>
      <c r="F110" s="7" t="s">
        <v>270</v>
      </c>
      <c r="G110" s="8">
        <f t="shared" si="7"/>
        <v>81.516</v>
      </c>
      <c r="H110" s="9">
        <v>87.54</v>
      </c>
      <c r="I110" s="14">
        <v>77.5</v>
      </c>
      <c r="J110" s="8">
        <f t="shared" si="10"/>
        <v>5</v>
      </c>
      <c r="K110" s="15"/>
    </row>
    <row r="111" ht="27" customHeight="1" spans="1:11">
      <c r="A111" s="6">
        <v>108</v>
      </c>
      <c r="B111" s="10" t="s">
        <v>210</v>
      </c>
      <c r="C111" s="10" t="s">
        <v>259</v>
      </c>
      <c r="D111" s="10" t="s">
        <v>260</v>
      </c>
      <c r="E111" s="7" t="s">
        <v>271</v>
      </c>
      <c r="F111" s="7" t="s">
        <v>272</v>
      </c>
      <c r="G111" s="8">
        <f t="shared" si="7"/>
        <v>81.012</v>
      </c>
      <c r="H111" s="9">
        <v>84.48</v>
      </c>
      <c r="I111" s="14">
        <v>78.7</v>
      </c>
      <c r="J111" s="8">
        <f t="shared" si="10"/>
        <v>6</v>
      </c>
      <c r="K111" s="15"/>
    </row>
    <row r="112" ht="27" customHeight="1" spans="1:11">
      <c r="A112" s="6">
        <v>109</v>
      </c>
      <c r="B112" s="10" t="s">
        <v>210</v>
      </c>
      <c r="C112" s="10" t="s">
        <v>259</v>
      </c>
      <c r="D112" s="10" t="s">
        <v>260</v>
      </c>
      <c r="E112" s="7" t="s">
        <v>273</v>
      </c>
      <c r="F112" s="7" t="s">
        <v>274</v>
      </c>
      <c r="G112" s="8">
        <f t="shared" si="7"/>
        <v>79.552</v>
      </c>
      <c r="H112" s="9">
        <v>84.28</v>
      </c>
      <c r="I112" s="14">
        <v>76.4</v>
      </c>
      <c r="J112" s="8">
        <f t="shared" si="10"/>
        <v>7</v>
      </c>
      <c r="K112" s="15"/>
    </row>
    <row r="113" ht="27" customHeight="1" spans="1:11">
      <c r="A113" s="6">
        <v>110</v>
      </c>
      <c r="B113" s="10" t="s">
        <v>210</v>
      </c>
      <c r="C113" s="10" t="s">
        <v>259</v>
      </c>
      <c r="D113" s="10" t="s">
        <v>260</v>
      </c>
      <c r="E113" s="7" t="s">
        <v>275</v>
      </c>
      <c r="F113" s="7" t="s">
        <v>276</v>
      </c>
      <c r="G113" s="8">
        <f t="shared" si="7"/>
        <v>74.18</v>
      </c>
      <c r="H113" s="9">
        <v>80.3</v>
      </c>
      <c r="I113" s="14">
        <v>70.1</v>
      </c>
      <c r="J113" s="8">
        <f t="shared" si="10"/>
        <v>8</v>
      </c>
      <c r="K113" s="15"/>
    </row>
    <row r="114" ht="27" customHeight="1" spans="1:11">
      <c r="A114" s="6">
        <v>111</v>
      </c>
      <c r="B114" s="10" t="s">
        <v>210</v>
      </c>
      <c r="C114" s="10" t="s">
        <v>259</v>
      </c>
      <c r="D114" s="10" t="s">
        <v>260</v>
      </c>
      <c r="E114" s="7" t="s">
        <v>277</v>
      </c>
      <c r="F114" s="7" t="s">
        <v>278</v>
      </c>
      <c r="G114" s="8">
        <f t="shared" si="7"/>
        <v>73.656</v>
      </c>
      <c r="H114" s="9">
        <v>82.74</v>
      </c>
      <c r="I114" s="14">
        <v>67.6</v>
      </c>
      <c r="J114" s="8">
        <f t="shared" si="10"/>
        <v>9</v>
      </c>
      <c r="K114" s="15"/>
    </row>
    <row r="115" ht="27" customHeight="1" spans="1:11">
      <c r="A115" s="6">
        <v>112</v>
      </c>
      <c r="B115" s="10" t="s">
        <v>279</v>
      </c>
      <c r="C115" s="10" t="s">
        <v>280</v>
      </c>
      <c r="D115" s="10" t="s">
        <v>281</v>
      </c>
      <c r="E115" s="7" t="s">
        <v>282</v>
      </c>
      <c r="F115" s="7" t="s">
        <v>283</v>
      </c>
      <c r="G115" s="8">
        <f t="shared" si="7"/>
        <v>82.976</v>
      </c>
      <c r="H115" s="9">
        <v>85.94</v>
      </c>
      <c r="I115" s="14">
        <v>81</v>
      </c>
      <c r="J115" s="8">
        <f t="shared" ref="J115:J120" si="11">RANK(G115,G$115:G$120)</f>
        <v>1</v>
      </c>
      <c r="K115" s="15"/>
    </row>
    <row r="116" ht="27" customHeight="1" spans="1:11">
      <c r="A116" s="6">
        <v>113</v>
      </c>
      <c r="B116" s="10" t="s">
        <v>279</v>
      </c>
      <c r="C116" s="10" t="s">
        <v>280</v>
      </c>
      <c r="D116" s="10" t="s">
        <v>281</v>
      </c>
      <c r="E116" s="7" t="s">
        <v>284</v>
      </c>
      <c r="F116" s="7" t="s">
        <v>285</v>
      </c>
      <c r="G116" s="8">
        <f t="shared" si="7"/>
        <v>81.716</v>
      </c>
      <c r="H116" s="9">
        <v>81.08</v>
      </c>
      <c r="I116" s="14">
        <v>82.14</v>
      </c>
      <c r="J116" s="8">
        <f t="shared" si="11"/>
        <v>2</v>
      </c>
      <c r="K116" s="15"/>
    </row>
    <row r="117" ht="27" customHeight="1" spans="1:11">
      <c r="A117" s="6">
        <v>114</v>
      </c>
      <c r="B117" s="10" t="s">
        <v>279</v>
      </c>
      <c r="C117" s="10" t="s">
        <v>280</v>
      </c>
      <c r="D117" s="10" t="s">
        <v>281</v>
      </c>
      <c r="E117" s="7" t="s">
        <v>286</v>
      </c>
      <c r="F117" s="7" t="s">
        <v>287</v>
      </c>
      <c r="G117" s="8">
        <f t="shared" si="7"/>
        <v>79.696</v>
      </c>
      <c r="H117" s="9">
        <v>82.84</v>
      </c>
      <c r="I117" s="14">
        <v>77.6</v>
      </c>
      <c r="J117" s="8">
        <f t="shared" si="11"/>
        <v>3</v>
      </c>
      <c r="K117" s="15"/>
    </row>
    <row r="118" ht="27" customHeight="1" spans="1:11">
      <c r="A118" s="6">
        <v>115</v>
      </c>
      <c r="B118" s="10" t="s">
        <v>279</v>
      </c>
      <c r="C118" s="10" t="s">
        <v>280</v>
      </c>
      <c r="D118" s="10" t="s">
        <v>281</v>
      </c>
      <c r="E118" s="7" t="s">
        <v>288</v>
      </c>
      <c r="F118" s="7" t="s">
        <v>289</v>
      </c>
      <c r="G118" s="8">
        <f t="shared" si="7"/>
        <v>77.12</v>
      </c>
      <c r="H118" s="9">
        <v>78.5</v>
      </c>
      <c r="I118" s="14">
        <v>76.2</v>
      </c>
      <c r="J118" s="8">
        <f t="shared" si="11"/>
        <v>4</v>
      </c>
      <c r="K118" s="15"/>
    </row>
    <row r="119" ht="27" customHeight="1" spans="1:11">
      <c r="A119" s="6">
        <v>116</v>
      </c>
      <c r="B119" s="10" t="s">
        <v>279</v>
      </c>
      <c r="C119" s="10" t="s">
        <v>280</v>
      </c>
      <c r="D119" s="10" t="s">
        <v>281</v>
      </c>
      <c r="E119" s="7" t="s">
        <v>290</v>
      </c>
      <c r="F119" s="7" t="s">
        <v>291</v>
      </c>
      <c r="G119" s="8">
        <f t="shared" si="7"/>
        <v>76.584</v>
      </c>
      <c r="H119" s="9">
        <v>78.06</v>
      </c>
      <c r="I119" s="14">
        <v>75.6</v>
      </c>
      <c r="J119" s="8">
        <f t="shared" si="11"/>
        <v>5</v>
      </c>
      <c r="K119" s="15"/>
    </row>
    <row r="120" ht="27" customHeight="1" spans="1:11">
      <c r="A120" s="6">
        <v>117</v>
      </c>
      <c r="B120" s="10" t="s">
        <v>279</v>
      </c>
      <c r="C120" s="10" t="s">
        <v>280</v>
      </c>
      <c r="D120" s="10" t="s">
        <v>281</v>
      </c>
      <c r="E120" s="7" t="s">
        <v>292</v>
      </c>
      <c r="F120" s="7" t="s">
        <v>293</v>
      </c>
      <c r="G120" s="8">
        <f t="shared" si="7"/>
        <v>76.288</v>
      </c>
      <c r="H120" s="9">
        <v>81.22</v>
      </c>
      <c r="I120" s="14">
        <v>73</v>
      </c>
      <c r="J120" s="8">
        <f t="shared" si="11"/>
        <v>6</v>
      </c>
      <c r="K120" s="15"/>
    </row>
  </sheetData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诗情画奕</cp:lastModifiedBy>
  <dcterms:created xsi:type="dcterms:W3CDTF">2023-02-20T03:54:00Z</dcterms:created>
  <dcterms:modified xsi:type="dcterms:W3CDTF">2023-02-20T06:25:53Z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