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18" activeTab="0"/>
  </bookViews>
  <sheets>
    <sheet name="面试成绩" sheetId="1" r:id="rId1"/>
  </sheets>
  <externalReferences>
    <externalReference r:id="rId4"/>
  </externalReferences>
  <definedNames>
    <definedName name="_xlnm.Print_Titles" localSheetId="0">'面试成绩'!$1:$4</definedName>
  </definedNames>
  <calcPr fullCalcOnLoad="1"/>
</workbook>
</file>

<file path=xl/sharedStrings.xml><?xml version="1.0" encoding="utf-8"?>
<sst xmlns="http://schemas.openxmlformats.org/spreadsheetml/2006/main" count="99" uniqueCount="41">
  <si>
    <t>随州市第一中学2023年春季专项公开招聘教师面试成绩汇总表</t>
  </si>
  <si>
    <t>序号</t>
  </si>
  <si>
    <t>姓名</t>
  </si>
  <si>
    <t>性别</t>
  </si>
  <si>
    <t>学历</t>
  </si>
  <si>
    <t>毕业院校</t>
  </si>
  <si>
    <t>招聘单位</t>
  </si>
  <si>
    <t>招聘岗位</t>
  </si>
  <si>
    <t>招聘人数</t>
  </si>
  <si>
    <r>
      <t>实际</t>
    </r>
    <r>
      <rPr>
        <sz val="12"/>
        <rFont val="永中宋体"/>
        <family val="0"/>
      </rPr>
      <t>得分</t>
    </r>
  </si>
  <si>
    <t>位次</t>
  </si>
  <si>
    <t>华烨</t>
  </si>
  <si>
    <t>硕士研究生</t>
  </si>
  <si>
    <t>随州市第一中学</t>
  </si>
  <si>
    <t>中学语文教师</t>
  </si>
  <si>
    <t>邢俊杰</t>
  </si>
  <si>
    <t>本科</t>
  </si>
  <si>
    <t>陈语萌</t>
  </si>
  <si>
    <t>秦月</t>
  </si>
  <si>
    <t>杨星琪</t>
  </si>
  <si>
    <t>张于龙</t>
  </si>
  <si>
    <t>中学数学教师</t>
  </si>
  <si>
    <t>龚环环</t>
  </si>
  <si>
    <t>冯宇信</t>
  </si>
  <si>
    <t>中学英语教师</t>
  </si>
  <si>
    <t>张正</t>
  </si>
  <si>
    <t>陈阳</t>
  </si>
  <si>
    <t>陈杰丽斯</t>
  </si>
  <si>
    <t>陈林</t>
  </si>
  <si>
    <t>梁梦媛</t>
  </si>
  <si>
    <t>郑宏业</t>
  </si>
  <si>
    <t>周秋思</t>
  </si>
  <si>
    <t>刘茂林</t>
  </si>
  <si>
    <t>中学物理教师</t>
  </si>
  <si>
    <t>黄思博</t>
  </si>
  <si>
    <t>何璇</t>
  </si>
  <si>
    <t>中学历史教师</t>
  </si>
  <si>
    <t>廖杨</t>
  </si>
  <si>
    <t>余晓秋</t>
  </si>
  <si>
    <t>汪伟亚</t>
  </si>
  <si>
    <t>柯倩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</si>
</sst>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5">
    <font>
      <sz val="12"/>
      <name val="永中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永中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tencent\qq\users\2270570600\filerecv\&#24037;&#20316;&#25991;&#26723;\1&#21150;&#20844;&#23460;&#65288;&#24635;&#65289;\1&#21150;&#20844;&#23460;&#26448;&#26009;\&#25307;&#32856;\2023&#24180;\&#26032;&#24314;&#25991;&#20214;&#22841;%20(2)\&#38543;&#24030;&#24066;&#20107;&#19994;&#21333;&#20301;&#20844;&#24320;&#25307;&#32856;&#20154;&#21592;&#30331;&#35760;&#2087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Sheet1"/>
      <sheetName val="打印准考证"/>
    </sheetNames>
    <sheetDataSet>
      <sheetData sheetId="1">
        <row r="3">
          <cell r="B3" t="str">
            <v>汪伟亚</v>
          </cell>
          <cell r="C3" t="str">
            <v>421182199805091019</v>
          </cell>
          <cell r="D3" t="str">
            <v>男</v>
          </cell>
          <cell r="E3" t="str">
            <v>湖北黄冈</v>
          </cell>
          <cell r="F3">
            <v>1998.5</v>
          </cell>
          <cell r="G3" t="str">
            <v>华中师范大学</v>
          </cell>
          <cell r="H3" t="str">
            <v>历史学</v>
          </cell>
          <cell r="I3" t="str">
            <v>华中师范大学</v>
          </cell>
          <cell r="J3" t="str">
            <v>中国史</v>
          </cell>
          <cell r="K3" t="str">
            <v>历史</v>
          </cell>
          <cell r="L3" t="str">
            <v>15207147895</v>
          </cell>
        </row>
        <row r="4">
          <cell r="B4" t="str">
            <v>冯宇信</v>
          </cell>
          <cell r="C4" t="str">
            <v>429001200210110016</v>
          </cell>
          <cell r="D4" t="str">
            <v>男</v>
          </cell>
          <cell r="E4" t="str">
            <v>湖北随州</v>
          </cell>
          <cell r="F4" t="str">
            <v>2001.10</v>
          </cell>
          <cell r="G4" t="str">
            <v>湖北大学</v>
          </cell>
          <cell r="H4" t="str">
            <v>英语教育</v>
          </cell>
          <cell r="K4" t="str">
            <v>英语</v>
          </cell>
          <cell r="L4" t="str">
            <v>19908661230</v>
          </cell>
        </row>
        <row r="5">
          <cell r="B5" t="str">
            <v>杨星琪</v>
          </cell>
          <cell r="C5" t="str">
            <v>421302199902013126</v>
          </cell>
          <cell r="D5" t="str">
            <v>女</v>
          </cell>
          <cell r="E5" t="str">
            <v>湖北随州</v>
          </cell>
          <cell r="F5">
            <v>1999.02</v>
          </cell>
          <cell r="G5" t="str">
            <v>华北科技学院</v>
          </cell>
          <cell r="H5" t="str">
            <v>汉语国际教育</v>
          </cell>
          <cell r="J5" t="str">
            <v>语文</v>
          </cell>
          <cell r="K5" t="str">
            <v>语文</v>
          </cell>
          <cell r="L5">
            <v>17340793772</v>
          </cell>
        </row>
        <row r="6">
          <cell r="B6" t="str">
            <v>刘茂林</v>
          </cell>
          <cell r="C6" t="str">
            <v>43042619971214347X</v>
          </cell>
          <cell r="D6" t="str">
            <v>男</v>
          </cell>
          <cell r="E6" t="str">
            <v>湖南衡阳</v>
          </cell>
          <cell r="F6" t="str">
            <v>1997.12</v>
          </cell>
          <cell r="G6" t="str">
            <v>河北师范大学</v>
          </cell>
          <cell r="H6" t="str">
            <v>物理学</v>
          </cell>
          <cell r="I6" t="str">
            <v>华中师范大学</v>
          </cell>
          <cell r="J6" t="str">
            <v>物理学</v>
          </cell>
          <cell r="K6" t="str">
            <v>物理</v>
          </cell>
          <cell r="L6" t="str">
            <v>17773408596</v>
          </cell>
        </row>
        <row r="7">
          <cell r="B7" t="str">
            <v>何璇</v>
          </cell>
          <cell r="C7" t="str">
            <v>42130220021038670</v>
          </cell>
          <cell r="D7" t="str">
            <v>男</v>
          </cell>
          <cell r="E7" t="str">
            <v>湖北随州</v>
          </cell>
          <cell r="F7" t="str">
            <v>2001.10</v>
          </cell>
          <cell r="G7" t="str">
            <v>华中师范大学</v>
          </cell>
          <cell r="H7" t="str">
            <v>历史学</v>
          </cell>
          <cell r="K7" t="str">
            <v>历史</v>
          </cell>
          <cell r="L7" t="str">
            <v>15335771284</v>
          </cell>
        </row>
        <row r="8">
          <cell r="B8" t="str">
            <v>柯倩</v>
          </cell>
          <cell r="C8" t="str">
            <v>421181200206271324</v>
          </cell>
          <cell r="D8" t="str">
            <v>女</v>
          </cell>
          <cell r="E8" t="str">
            <v>湖北黄冈</v>
          </cell>
          <cell r="F8" t="str">
            <v>2002.06</v>
          </cell>
          <cell r="G8" t="str">
            <v>华中师范大学</v>
          </cell>
          <cell r="H8" t="str">
            <v>历史学</v>
          </cell>
          <cell r="K8" t="str">
            <v>历史</v>
          </cell>
          <cell r="L8" t="str">
            <v>18827200880</v>
          </cell>
        </row>
        <row r="9">
          <cell r="B9" t="str">
            <v>陈林</v>
          </cell>
          <cell r="C9" t="str">
            <v>421124199709287042</v>
          </cell>
          <cell r="D9" t="str">
            <v>女</v>
          </cell>
          <cell r="E9" t="str">
            <v>湖北黄冈</v>
          </cell>
          <cell r="F9" t="str">
            <v>1997.09</v>
          </cell>
          <cell r="G9" t="str">
            <v>黄冈师范学院</v>
          </cell>
          <cell r="H9" t="str">
            <v>英语教育</v>
          </cell>
          <cell r="I9" t="str">
            <v>黑龙江大学</v>
          </cell>
          <cell r="J9" t="str">
            <v>英语</v>
          </cell>
          <cell r="K9" t="str">
            <v>英语</v>
          </cell>
          <cell r="L9" t="str">
            <v>13872038625</v>
          </cell>
        </row>
        <row r="10">
          <cell r="B10" t="str">
            <v>陈阳</v>
          </cell>
          <cell r="C10" t="str">
            <v>421125199809010063</v>
          </cell>
          <cell r="D10" t="str">
            <v>女</v>
          </cell>
          <cell r="E10" t="str">
            <v>湖北黄冈</v>
          </cell>
          <cell r="F10" t="str">
            <v>1998.09</v>
          </cell>
          <cell r="G10" t="str">
            <v>湖北工业大学</v>
          </cell>
          <cell r="H10" t="str">
            <v>英语</v>
          </cell>
          <cell r="I10" t="str">
            <v>上海理工大学</v>
          </cell>
          <cell r="J10" t="str">
            <v>英语</v>
          </cell>
          <cell r="K10" t="str">
            <v>英语</v>
          </cell>
          <cell r="L10" t="str">
            <v>13476587936</v>
          </cell>
        </row>
        <row r="11">
          <cell r="B11" t="str">
            <v>黄思博</v>
          </cell>
          <cell r="C11" t="str">
            <v>42098319980811721x</v>
          </cell>
          <cell r="D11" t="str">
            <v>男</v>
          </cell>
          <cell r="E11" t="str">
            <v>湖北随州</v>
          </cell>
          <cell r="F11" t="str">
            <v>1998.08</v>
          </cell>
          <cell r="G11" t="str">
            <v>华中师范大学</v>
          </cell>
          <cell r="H11" t="str">
            <v>物理学</v>
          </cell>
          <cell r="K11" t="str">
            <v>物理</v>
          </cell>
          <cell r="L11" t="str">
            <v>15623666261</v>
          </cell>
        </row>
        <row r="12">
          <cell r="B12" t="str">
            <v>张正</v>
          </cell>
          <cell r="C12" t="str">
            <v>421302199210015032</v>
          </cell>
          <cell r="D12" t="str">
            <v>男</v>
          </cell>
          <cell r="E12" t="str">
            <v>湖北随州</v>
          </cell>
          <cell r="F12" t="str">
            <v>1992.10</v>
          </cell>
          <cell r="G12" t="str">
            <v>华中师范大学</v>
          </cell>
          <cell r="H12" t="str">
            <v>英语</v>
          </cell>
          <cell r="K12" t="str">
            <v>英语</v>
          </cell>
          <cell r="L12" t="str">
            <v>18602715318</v>
          </cell>
        </row>
        <row r="13">
          <cell r="B13" t="str">
            <v>张冀欣</v>
          </cell>
          <cell r="C13" t="str">
            <v>421302200111240045</v>
          </cell>
          <cell r="D13" t="str">
            <v>女</v>
          </cell>
          <cell r="E13" t="str">
            <v>湖北随州</v>
          </cell>
          <cell r="F13">
            <v>2001.11</v>
          </cell>
          <cell r="G13" t="str">
            <v>华中师范大学</v>
          </cell>
          <cell r="H13" t="str">
            <v>历史</v>
          </cell>
          <cell r="K13" t="str">
            <v>历史</v>
          </cell>
          <cell r="L13" t="str">
            <v>17871103876</v>
          </cell>
        </row>
        <row r="14">
          <cell r="B14" t="str">
            <v>谢莉</v>
          </cell>
          <cell r="C14" t="str">
            <v>422826200112122541</v>
          </cell>
          <cell r="D14" t="str">
            <v>女</v>
          </cell>
          <cell r="E14" t="str">
            <v>湖北恩施</v>
          </cell>
          <cell r="F14" t="str">
            <v>2001.12</v>
          </cell>
          <cell r="G14" t="str">
            <v>华中师范大学</v>
          </cell>
          <cell r="H14" t="str">
            <v>历史</v>
          </cell>
          <cell r="K14" t="str">
            <v>历史</v>
          </cell>
          <cell r="L14" t="str">
            <v>15172983275</v>
          </cell>
        </row>
        <row r="15">
          <cell r="B15" t="str">
            <v>李秋雨</v>
          </cell>
          <cell r="C15" t="str">
            <v>421302199210015032</v>
          </cell>
          <cell r="D15" t="str">
            <v>女</v>
          </cell>
          <cell r="E15" t="str">
            <v>湖北随州</v>
          </cell>
          <cell r="F15" t="str">
            <v>2001.10.</v>
          </cell>
          <cell r="G15" t="str">
            <v>湖北文理学院</v>
          </cell>
          <cell r="H15" t="str">
            <v>物理学院</v>
          </cell>
          <cell r="K15" t="str">
            <v>物理</v>
          </cell>
          <cell r="L15" t="str">
            <v>17683936150</v>
          </cell>
        </row>
        <row r="16">
          <cell r="B16" t="str">
            <v>欧阳萍</v>
          </cell>
          <cell r="C16" t="str">
            <v>431125199703042528</v>
          </cell>
          <cell r="D16" t="str">
            <v>女</v>
          </cell>
          <cell r="E16" t="str">
            <v>湖南永州</v>
          </cell>
          <cell r="F16" t="str">
            <v>1997.03</v>
          </cell>
          <cell r="G16" t="str">
            <v>湖南第一师范学院</v>
          </cell>
          <cell r="H16" t="str">
            <v>文学院</v>
          </cell>
          <cell r="I16" t="str">
            <v>华中师范大学</v>
          </cell>
          <cell r="J16" t="str">
            <v>文字学</v>
          </cell>
          <cell r="K16" t="str">
            <v>语文</v>
          </cell>
          <cell r="L16" t="str">
            <v>13707463683</v>
          </cell>
        </row>
        <row r="17">
          <cell r="B17" t="str">
            <v>熊若兰</v>
          </cell>
          <cell r="C17" t="str">
            <v>420983199804081029</v>
          </cell>
          <cell r="D17" t="str">
            <v>女</v>
          </cell>
          <cell r="E17" t="str">
            <v>湖北随州</v>
          </cell>
          <cell r="F17" t="str">
            <v>1998.04</v>
          </cell>
          <cell r="G17" t="str">
            <v>武汉科技大学</v>
          </cell>
          <cell r="H17" t="str">
            <v>英语</v>
          </cell>
          <cell r="I17" t="str">
            <v>华南师范大学</v>
          </cell>
          <cell r="J17" t="str">
            <v>学科教学</v>
          </cell>
          <cell r="K17" t="str">
            <v>英语</v>
          </cell>
          <cell r="L17" t="str">
            <v>15717816078</v>
          </cell>
        </row>
        <row r="18">
          <cell r="B18" t="str">
            <v>杨双月</v>
          </cell>
          <cell r="C18" t="str">
            <v>420683199809073160</v>
          </cell>
          <cell r="D18" t="str">
            <v>女</v>
          </cell>
          <cell r="E18" t="str">
            <v>湖北枣阳</v>
          </cell>
          <cell r="F18" t="str">
            <v>1998.09</v>
          </cell>
          <cell r="G18" t="str">
            <v>武汉科技大学</v>
          </cell>
          <cell r="H18" t="str">
            <v>土木工程</v>
          </cell>
          <cell r="I18" t="str">
            <v>中南大学</v>
          </cell>
          <cell r="J18" t="str">
            <v>土木工程</v>
          </cell>
          <cell r="K18" t="str">
            <v>物理</v>
          </cell>
          <cell r="L18" t="str">
            <v>15623229636</v>
          </cell>
        </row>
        <row r="19">
          <cell r="B19" t="str">
            <v>黄秋阳</v>
          </cell>
          <cell r="C19" t="str">
            <v>421302199709011612</v>
          </cell>
          <cell r="D19" t="str">
            <v>男</v>
          </cell>
          <cell r="E19" t="str">
            <v>湖北随州</v>
          </cell>
          <cell r="F19" t="str">
            <v>1997.09</v>
          </cell>
          <cell r="G19" t="str">
            <v>湖北汽车工业学院</v>
          </cell>
          <cell r="H19" t="str">
            <v>英语</v>
          </cell>
          <cell r="I19" t="str">
            <v>长江大学</v>
          </cell>
          <cell r="J19" t="str">
            <v>英语</v>
          </cell>
          <cell r="K19" t="str">
            <v>英语</v>
          </cell>
          <cell r="L19" t="str">
            <v>18772855200</v>
          </cell>
        </row>
        <row r="20">
          <cell r="B20" t="str">
            <v>牛雨秋</v>
          </cell>
          <cell r="C20" t="str">
            <v>429001200108106325</v>
          </cell>
          <cell r="D20" t="str">
            <v>女</v>
          </cell>
          <cell r="E20" t="str">
            <v>湖北随州</v>
          </cell>
          <cell r="F20" t="str">
            <v>2001.08</v>
          </cell>
          <cell r="G20" t="str">
            <v>华中师范大学</v>
          </cell>
          <cell r="H20" t="str">
            <v>语文</v>
          </cell>
          <cell r="K20" t="str">
            <v>语文</v>
          </cell>
          <cell r="L20" t="str">
            <v>19107123810</v>
          </cell>
        </row>
        <row r="21">
          <cell r="B21" t="str">
            <v>杜欣欣</v>
          </cell>
          <cell r="C21" t="str">
            <v>421302199905315568</v>
          </cell>
          <cell r="D21" t="str">
            <v>女</v>
          </cell>
          <cell r="E21" t="str">
            <v>湖北随州</v>
          </cell>
          <cell r="F21" t="str">
            <v>1999.05</v>
          </cell>
          <cell r="G21" t="str">
            <v>武汉轻工大学</v>
          </cell>
          <cell r="H21" t="str">
            <v>英语</v>
          </cell>
          <cell r="I21" t="str">
            <v>华中师范大学</v>
          </cell>
          <cell r="J21" t="str">
            <v>英语</v>
          </cell>
          <cell r="K21" t="str">
            <v>英语</v>
          </cell>
          <cell r="L21" t="str">
            <v>15392943350</v>
          </cell>
        </row>
        <row r="22">
          <cell r="B22" t="str">
            <v>刘净</v>
          </cell>
          <cell r="C22" t="str">
            <v>420683199710057021</v>
          </cell>
          <cell r="D22" t="str">
            <v>女</v>
          </cell>
          <cell r="E22" t="str">
            <v>湖北枣阳</v>
          </cell>
          <cell r="F22" t="str">
            <v>1997.10.</v>
          </cell>
          <cell r="G22" t="str">
            <v>周口师范学院</v>
          </cell>
          <cell r="H22" t="str">
            <v>英语</v>
          </cell>
          <cell r="I22" t="str">
            <v>华中师范大学</v>
          </cell>
          <cell r="J22" t="str">
            <v>外应</v>
          </cell>
          <cell r="K22" t="str">
            <v>英语</v>
          </cell>
          <cell r="L22" t="str">
            <v>18971523348</v>
          </cell>
        </row>
        <row r="23">
          <cell r="B23" t="str">
            <v>张于龙</v>
          </cell>
          <cell r="C23" t="str">
            <v>421002200105115014</v>
          </cell>
          <cell r="D23" t="str">
            <v>男</v>
          </cell>
          <cell r="E23" t="str">
            <v>湖北荆州</v>
          </cell>
          <cell r="F23">
            <v>2001.05</v>
          </cell>
          <cell r="G23" t="str">
            <v>华中师范大学</v>
          </cell>
          <cell r="H23" t="str">
            <v>数学与应用数学</v>
          </cell>
          <cell r="K23" t="str">
            <v>数学</v>
          </cell>
          <cell r="L23" t="str">
            <v>15586471769</v>
          </cell>
        </row>
        <row r="24">
          <cell r="B24" t="str">
            <v>梁梦媛</v>
          </cell>
          <cell r="C24" t="str">
            <v>420621199905085728</v>
          </cell>
          <cell r="D24" t="str">
            <v>女</v>
          </cell>
          <cell r="E24" t="str">
            <v>湖北襄阳</v>
          </cell>
          <cell r="F24" t="str">
            <v>1999.05</v>
          </cell>
          <cell r="G24" t="str">
            <v>湖北文理学院</v>
          </cell>
          <cell r="H24" t="str">
            <v>英语</v>
          </cell>
          <cell r="I24" t="str">
            <v>中南民族大学</v>
          </cell>
          <cell r="J24" t="str">
            <v>英语笔译</v>
          </cell>
          <cell r="K24" t="str">
            <v>英语</v>
          </cell>
          <cell r="L24" t="str">
            <v>18371078383</v>
          </cell>
        </row>
        <row r="25">
          <cell r="B25" t="str">
            <v>龚环环</v>
          </cell>
          <cell r="C25" t="str">
            <v>420684200007106065</v>
          </cell>
          <cell r="D25" t="str">
            <v>女</v>
          </cell>
          <cell r="E25" t="str">
            <v>湖北襄阳</v>
          </cell>
          <cell r="F25">
            <v>2000.7</v>
          </cell>
          <cell r="G25" t="str">
            <v>华中师范大学</v>
          </cell>
          <cell r="H25" t="str">
            <v>数学与应用数学</v>
          </cell>
          <cell r="K25" t="str">
            <v>数学</v>
          </cell>
          <cell r="L25" t="str">
            <v>17396124313</v>
          </cell>
        </row>
        <row r="26">
          <cell r="B26" t="str">
            <v>华烨</v>
          </cell>
          <cell r="C26" t="str">
            <v>42098319980327956X</v>
          </cell>
          <cell r="D26" t="str">
            <v>女</v>
          </cell>
          <cell r="E26" t="str">
            <v>湖北随州</v>
          </cell>
          <cell r="F26" t="str">
            <v>1998.03</v>
          </cell>
          <cell r="G26" t="str">
            <v>三峡大学</v>
          </cell>
          <cell r="H26" t="str">
            <v>中国语言文学</v>
          </cell>
          <cell r="I26" t="str">
            <v>华中师范大学</v>
          </cell>
          <cell r="J26" t="str">
            <v>语文</v>
          </cell>
          <cell r="K26" t="str">
            <v>语文</v>
          </cell>
          <cell r="L26" t="str">
            <v>15527113270</v>
          </cell>
        </row>
        <row r="27">
          <cell r="B27" t="str">
            <v>余晓秋</v>
          </cell>
          <cell r="C27" t="str">
            <v>422825200109131424</v>
          </cell>
          <cell r="D27" t="str">
            <v>女</v>
          </cell>
          <cell r="E27" t="str">
            <v>湖北恩施</v>
          </cell>
          <cell r="F27" t="str">
            <v>2001.09</v>
          </cell>
          <cell r="G27" t="str">
            <v>华中师范大学</v>
          </cell>
          <cell r="H27" t="str">
            <v>历史</v>
          </cell>
          <cell r="K27" t="str">
            <v>历史</v>
          </cell>
          <cell r="L27" t="str">
            <v>13329824240</v>
          </cell>
        </row>
        <row r="28">
          <cell r="B28" t="str">
            <v>邢俊杰</v>
          </cell>
          <cell r="C28" t="str">
            <v>420983200101019216</v>
          </cell>
          <cell r="D28" t="str">
            <v>男</v>
          </cell>
          <cell r="E28" t="str">
            <v>湖北随州</v>
          </cell>
          <cell r="F28" t="str">
            <v>2001.01</v>
          </cell>
          <cell r="G28" t="str">
            <v>华中师范大学</v>
          </cell>
          <cell r="H28" t="str">
            <v>汉语言文学</v>
          </cell>
          <cell r="K28" t="str">
            <v>语文</v>
          </cell>
          <cell r="L28" t="str">
            <v>17307228123</v>
          </cell>
        </row>
        <row r="29">
          <cell r="B29" t="str">
            <v>周秋思</v>
          </cell>
          <cell r="C29" t="str">
            <v>421302200109101222</v>
          </cell>
          <cell r="D29" t="str">
            <v>女</v>
          </cell>
          <cell r="E29" t="str">
            <v>湖北随州</v>
          </cell>
          <cell r="F29" t="str">
            <v>2001.09</v>
          </cell>
          <cell r="G29" t="str">
            <v>武汉理工大学</v>
          </cell>
          <cell r="H29" t="str">
            <v>英语</v>
          </cell>
          <cell r="K29" t="str">
            <v>英语</v>
          </cell>
          <cell r="L29" t="str">
            <v>15071636323</v>
          </cell>
        </row>
        <row r="30">
          <cell r="B30" t="str">
            <v>郑宏业</v>
          </cell>
          <cell r="C30" t="str">
            <v>23088220001009001X</v>
          </cell>
          <cell r="D30" t="str">
            <v>男</v>
          </cell>
          <cell r="E30" t="str">
            <v>河北衡水</v>
          </cell>
          <cell r="F30" t="str">
            <v>2000.10</v>
          </cell>
          <cell r="G30" t="str">
            <v>华中师范大学</v>
          </cell>
          <cell r="H30" t="str">
            <v>翻译</v>
          </cell>
          <cell r="K30" t="str">
            <v>英语</v>
          </cell>
          <cell r="L30" t="str">
            <v>199323568219</v>
          </cell>
        </row>
        <row r="31">
          <cell r="B31" t="str">
            <v>陈语萌</v>
          </cell>
          <cell r="C31" t="str">
            <v>421102200110818044X</v>
          </cell>
          <cell r="D31" t="str">
            <v>女</v>
          </cell>
          <cell r="E31" t="str">
            <v>湖北黄冈</v>
          </cell>
          <cell r="F31" t="str">
            <v>2001.09</v>
          </cell>
          <cell r="G31" t="str">
            <v>北京师范大学</v>
          </cell>
          <cell r="H31" t="str">
            <v>汉语言文学</v>
          </cell>
          <cell r="K31" t="str">
            <v>语文</v>
          </cell>
          <cell r="L31" t="str">
            <v>17771308923</v>
          </cell>
        </row>
        <row r="32">
          <cell r="B32" t="str">
            <v>廖杨</v>
          </cell>
          <cell r="C32" t="str">
            <v>342426200109014636</v>
          </cell>
          <cell r="D32" t="str">
            <v>男</v>
          </cell>
          <cell r="E32" t="str">
            <v>安徽六安</v>
          </cell>
          <cell r="F32" t="str">
            <v>2001.09</v>
          </cell>
          <cell r="G32" t="str">
            <v>华中师范大学</v>
          </cell>
          <cell r="H32" t="str">
            <v>历史</v>
          </cell>
          <cell r="K32" t="str">
            <v>历史</v>
          </cell>
          <cell r="L32" t="str">
            <v>19855995928</v>
          </cell>
        </row>
        <row r="33">
          <cell r="B33" t="str">
            <v>刘盼</v>
          </cell>
          <cell r="C33" t="str">
            <v>420323199707093715</v>
          </cell>
          <cell r="D33" t="str">
            <v>男</v>
          </cell>
          <cell r="E33" t="str">
            <v>湖北十堰</v>
          </cell>
          <cell r="F33">
            <v>1997.07</v>
          </cell>
          <cell r="G33" t="str">
            <v>西华师范大学</v>
          </cell>
          <cell r="H33" t="str">
            <v>化学</v>
          </cell>
          <cell r="I33" t="str">
            <v>华中师范大学</v>
          </cell>
          <cell r="J33" t="str">
            <v>语文</v>
          </cell>
          <cell r="K33" t="str">
            <v>语文</v>
          </cell>
          <cell r="L33" t="str">
            <v>15623172761</v>
          </cell>
        </row>
        <row r="34">
          <cell r="B34" t="str">
            <v>李明</v>
          </cell>
          <cell r="C34" t="str">
            <v>41272719990312551X</v>
          </cell>
          <cell r="D34" t="str">
            <v>男</v>
          </cell>
          <cell r="E34" t="str">
            <v>河南周口</v>
          </cell>
          <cell r="F34" t="str">
            <v>1999.03</v>
          </cell>
          <cell r="G34" t="str">
            <v>河南师范大学</v>
          </cell>
          <cell r="H34" t="str">
            <v>语文</v>
          </cell>
          <cell r="I34" t="str">
            <v>华中师范大学</v>
          </cell>
          <cell r="J34" t="str">
            <v>语文</v>
          </cell>
          <cell r="K34" t="str">
            <v>语文</v>
          </cell>
          <cell r="L34" t="str">
            <v>17739306809</v>
          </cell>
        </row>
        <row r="35">
          <cell r="B35" t="str">
            <v>张敬</v>
          </cell>
          <cell r="C35" t="str">
            <v>422823199611234164</v>
          </cell>
          <cell r="D35" t="str">
            <v>女</v>
          </cell>
          <cell r="E35" t="str">
            <v>湖北恩施</v>
          </cell>
          <cell r="F35">
            <v>1996.11</v>
          </cell>
          <cell r="G35" t="str">
            <v>江汉大学</v>
          </cell>
          <cell r="H35" t="str">
            <v>金融学</v>
          </cell>
          <cell r="I35" t="str">
            <v>东北大学</v>
          </cell>
          <cell r="J35" t="str">
            <v>英语</v>
          </cell>
          <cell r="K35" t="str">
            <v>英语</v>
          </cell>
          <cell r="L35" t="str">
            <v>13227498631</v>
          </cell>
        </row>
        <row r="36">
          <cell r="B36" t="str">
            <v>王浦宇</v>
          </cell>
          <cell r="C36" t="str">
            <v>421123199808112815</v>
          </cell>
          <cell r="D36" t="str">
            <v>男</v>
          </cell>
          <cell r="E36" t="str">
            <v>湖北黄冈</v>
          </cell>
          <cell r="F36" t="str">
            <v>1998.08</v>
          </cell>
          <cell r="G36" t="str">
            <v>黄冈师范</v>
          </cell>
          <cell r="H36" t="str">
            <v>物理</v>
          </cell>
          <cell r="I36" t="str">
            <v>黄冈师范</v>
          </cell>
          <cell r="J36" t="str">
            <v>物理</v>
          </cell>
          <cell r="K36" t="str">
            <v>物理</v>
          </cell>
          <cell r="L36" t="str">
            <v>15271566475</v>
          </cell>
        </row>
        <row r="37">
          <cell r="B37" t="str">
            <v>王晓玥</v>
          </cell>
          <cell r="C37" t="str">
            <v>422826200011224725</v>
          </cell>
          <cell r="D37" t="str">
            <v>女</v>
          </cell>
          <cell r="E37" t="str">
            <v>湖北恩施</v>
          </cell>
          <cell r="F37" t="str">
            <v>2000.11</v>
          </cell>
          <cell r="G37" t="str">
            <v>华中师范大学</v>
          </cell>
          <cell r="H37" t="str">
            <v>历史</v>
          </cell>
          <cell r="K37" t="str">
            <v>历史</v>
          </cell>
          <cell r="L37" t="str">
            <v>18694016827</v>
          </cell>
        </row>
        <row r="38">
          <cell r="B38" t="str">
            <v>吴晓曼</v>
          </cell>
          <cell r="C38" t="str">
            <v>421381199908033625</v>
          </cell>
          <cell r="D38" t="str">
            <v>女</v>
          </cell>
          <cell r="E38" t="str">
            <v>湖北随州</v>
          </cell>
          <cell r="F38" t="str">
            <v>1999.08</v>
          </cell>
          <cell r="G38" t="str">
            <v>大理大学</v>
          </cell>
          <cell r="H38" t="str">
            <v>汉语国际教育</v>
          </cell>
          <cell r="I38" t="str">
            <v>华中师范大学</v>
          </cell>
          <cell r="J38" t="str">
            <v>语文</v>
          </cell>
          <cell r="K38" t="str">
            <v>语文</v>
          </cell>
          <cell r="L38" t="str">
            <v>18183725476</v>
          </cell>
        </row>
        <row r="39">
          <cell r="B39" t="str">
            <v>秦月</v>
          </cell>
          <cell r="C39" t="str">
            <v>421302199608271685</v>
          </cell>
          <cell r="D39" t="str">
            <v>女</v>
          </cell>
          <cell r="E39" t="str">
            <v>湖北随州</v>
          </cell>
          <cell r="F39">
            <v>1996.08</v>
          </cell>
          <cell r="G39" t="str">
            <v>湖北文理学院</v>
          </cell>
          <cell r="H39" t="str">
            <v>汉语国际教育</v>
          </cell>
          <cell r="I39" t="str">
            <v>湖北大学</v>
          </cell>
          <cell r="J39" t="str">
            <v>汉语</v>
          </cell>
          <cell r="K39" t="str">
            <v>语文</v>
          </cell>
          <cell r="L39" t="str">
            <v>15527358262</v>
          </cell>
        </row>
        <row r="40">
          <cell r="B40" t="str">
            <v>陈杰丽斯</v>
          </cell>
          <cell r="C40" t="str">
            <v>42282319970901272X</v>
          </cell>
          <cell r="D40" t="str">
            <v>女</v>
          </cell>
          <cell r="E40" t="str">
            <v>湖北恩施</v>
          </cell>
          <cell r="F40" t="str">
            <v>1997.09</v>
          </cell>
          <cell r="G40" t="str">
            <v>三峡大学</v>
          </cell>
          <cell r="H40" t="str">
            <v>英语</v>
          </cell>
          <cell r="I40" t="str">
            <v>三峡大学</v>
          </cell>
          <cell r="J40" t="str">
            <v>英语</v>
          </cell>
          <cell r="K40" t="str">
            <v>英语</v>
          </cell>
          <cell r="L40" t="str">
            <v>15571700156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7" sqref="G7"/>
    </sheetView>
  </sheetViews>
  <sheetFormatPr defaultColWidth="9" defaultRowHeight="15"/>
  <cols>
    <col min="1" max="3" width="9" style="1" customWidth="1"/>
    <col min="4" max="4" width="8.09765625" style="1" customWidth="1"/>
    <col min="5" max="5" width="12.59765625" style="1" customWidth="1"/>
    <col min="6" max="6" width="12.8984375" style="1" customWidth="1"/>
    <col min="7" max="7" width="13.59765625" style="1" customWidth="1"/>
    <col min="8" max="16384" width="9" style="1" customWidth="1"/>
  </cols>
  <sheetData>
    <row r="1" spans="1:10" s="1" customFormat="1" ht="21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s="1" customFormat="1" ht="15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16" t="s">
        <v>10</v>
      </c>
    </row>
    <row r="4" spans="1:10" s="1" customFormat="1" ht="15">
      <c r="A4" s="8"/>
      <c r="B4" s="8"/>
      <c r="C4" s="9"/>
      <c r="D4" s="8"/>
      <c r="E4" s="8"/>
      <c r="F4" s="10"/>
      <c r="G4" s="10"/>
      <c r="H4" s="10"/>
      <c r="I4" s="10"/>
      <c r="J4" s="17"/>
    </row>
    <row r="5" spans="1:10" s="1" customFormat="1" ht="15">
      <c r="A5" s="6">
        <v>1</v>
      </c>
      <c r="B5" s="11" t="s">
        <v>11</v>
      </c>
      <c r="C5" s="12" t="str">
        <f>VLOOKUP(B5,'[1]Sheet1'!$B$3:$L$40,3,FALSE)</f>
        <v>女</v>
      </c>
      <c r="D5" s="12" t="s">
        <v>12</v>
      </c>
      <c r="E5" s="12" t="str">
        <f>VLOOKUP(B5,'[1]Sheet1'!$B$3:$L$40,8,FALSE)</f>
        <v>华中师范大学</v>
      </c>
      <c r="F5" s="12" t="s">
        <v>13</v>
      </c>
      <c r="G5" s="13" t="s">
        <v>14</v>
      </c>
      <c r="H5" s="14">
        <v>2</v>
      </c>
      <c r="I5" s="18">
        <v>95.4</v>
      </c>
      <c r="J5" s="14">
        <v>1</v>
      </c>
    </row>
    <row r="6" spans="1:10" s="1" customFormat="1" ht="15">
      <c r="A6" s="6">
        <v>2</v>
      </c>
      <c r="B6" s="11" t="s">
        <v>15</v>
      </c>
      <c r="C6" s="12" t="str">
        <f>VLOOKUP(B6,'[1]Sheet1'!$B$3:$L$40,3,FALSE)</f>
        <v>男</v>
      </c>
      <c r="D6" s="12" t="s">
        <v>16</v>
      </c>
      <c r="E6" s="12" t="str">
        <f>VLOOKUP(B6,'[1]Sheet1'!$B$3:$L$40,6,FALSE)</f>
        <v>华中师范大学</v>
      </c>
      <c r="F6" s="12" t="s">
        <v>13</v>
      </c>
      <c r="G6" s="13" t="s">
        <v>14</v>
      </c>
      <c r="H6" s="14"/>
      <c r="I6" s="18">
        <v>92.4</v>
      </c>
      <c r="J6" s="14">
        <v>2</v>
      </c>
    </row>
    <row r="7" spans="1:10" s="1" customFormat="1" ht="15">
      <c r="A7" s="6">
        <v>3</v>
      </c>
      <c r="B7" s="11" t="s">
        <v>17</v>
      </c>
      <c r="C7" s="12" t="str">
        <f>VLOOKUP(B7,'[1]Sheet1'!$B$3:$L$40,3,FALSE)</f>
        <v>女</v>
      </c>
      <c r="D7" s="12" t="s">
        <v>16</v>
      </c>
      <c r="E7" s="12" t="str">
        <f>VLOOKUP(B7,'[1]Sheet1'!$B$3:$L$40,6,FALSE)</f>
        <v>北京师范大学</v>
      </c>
      <c r="F7" s="12" t="s">
        <v>13</v>
      </c>
      <c r="G7" s="13" t="s">
        <v>14</v>
      </c>
      <c r="H7" s="14"/>
      <c r="I7" s="18">
        <v>89</v>
      </c>
      <c r="J7" s="14">
        <v>3</v>
      </c>
    </row>
    <row r="8" spans="1:10" s="1" customFormat="1" ht="15">
      <c r="A8" s="6">
        <v>4</v>
      </c>
      <c r="B8" s="11" t="s">
        <v>18</v>
      </c>
      <c r="C8" s="12" t="str">
        <f>VLOOKUP(B8,'[1]Sheet1'!$B$3:$L$40,3,FALSE)</f>
        <v>女</v>
      </c>
      <c r="D8" s="12" t="s">
        <v>12</v>
      </c>
      <c r="E8" s="12" t="str">
        <f>VLOOKUP(B8,'[1]Sheet1'!$B$3:$L$40,8,FALSE)</f>
        <v>湖北大学</v>
      </c>
      <c r="F8" s="12" t="s">
        <v>13</v>
      </c>
      <c r="G8" s="13" t="s">
        <v>14</v>
      </c>
      <c r="H8" s="14"/>
      <c r="I8" s="18">
        <v>89</v>
      </c>
      <c r="J8" s="14">
        <v>4</v>
      </c>
    </row>
    <row r="9" spans="1:10" s="1" customFormat="1" ht="15">
      <c r="A9" s="6">
        <v>5</v>
      </c>
      <c r="B9" s="11" t="s">
        <v>19</v>
      </c>
      <c r="C9" s="12" t="str">
        <f>VLOOKUP(B9,'[1]Sheet1'!$B$3:$L$40,3,FALSE)</f>
        <v>女</v>
      </c>
      <c r="D9" s="12" t="s">
        <v>16</v>
      </c>
      <c r="E9" s="12" t="str">
        <f>VLOOKUP(B9,'[1]Sheet1'!$B$3:$L$40,6,FALSE)</f>
        <v>华北科技学院</v>
      </c>
      <c r="F9" s="12" t="s">
        <v>13</v>
      </c>
      <c r="G9" s="13" t="s">
        <v>14</v>
      </c>
      <c r="H9" s="14"/>
      <c r="I9" s="18">
        <v>86.2</v>
      </c>
      <c r="J9" s="14">
        <v>5</v>
      </c>
    </row>
    <row r="10" spans="1:10" s="1" customFormat="1" ht="15">
      <c r="A10" s="6">
        <v>6</v>
      </c>
      <c r="B10" s="11" t="s">
        <v>20</v>
      </c>
      <c r="C10" s="12" t="str">
        <f>VLOOKUP(B10,'[1]Sheet1'!$B$3:$L$40,3,FALSE)</f>
        <v>男</v>
      </c>
      <c r="D10" s="12" t="s">
        <v>16</v>
      </c>
      <c r="E10" s="12" t="str">
        <f>VLOOKUP(B10,'[1]Sheet1'!$B$3:$L$40,6,FALSE)</f>
        <v>华中师范大学</v>
      </c>
      <c r="F10" s="12" t="s">
        <v>13</v>
      </c>
      <c r="G10" s="13" t="s">
        <v>21</v>
      </c>
      <c r="H10" s="14">
        <v>1</v>
      </c>
      <c r="I10" s="18">
        <v>95</v>
      </c>
      <c r="J10" s="14">
        <v>1</v>
      </c>
    </row>
    <row r="11" spans="1:10" s="1" customFormat="1" ht="15">
      <c r="A11" s="6">
        <v>7</v>
      </c>
      <c r="B11" s="11" t="s">
        <v>22</v>
      </c>
      <c r="C11" s="12" t="str">
        <f>VLOOKUP(B11,'[1]Sheet1'!$B$3:$L$40,3,FALSE)</f>
        <v>女</v>
      </c>
      <c r="D11" s="12" t="s">
        <v>16</v>
      </c>
      <c r="E11" s="12" t="str">
        <f>VLOOKUP(B11,'[1]Sheet1'!$B$3:$L$40,6,FALSE)</f>
        <v>华中师范大学</v>
      </c>
      <c r="F11" s="12" t="s">
        <v>13</v>
      </c>
      <c r="G11" s="13" t="s">
        <v>21</v>
      </c>
      <c r="H11" s="14"/>
      <c r="I11" s="18">
        <v>87.2</v>
      </c>
      <c r="J11" s="14">
        <v>2</v>
      </c>
    </row>
    <row r="12" spans="1:10" s="1" customFormat="1" ht="15">
      <c r="A12" s="6">
        <v>8</v>
      </c>
      <c r="B12" s="11" t="s">
        <v>23</v>
      </c>
      <c r="C12" s="12" t="str">
        <f>VLOOKUP(B12,'[1]Sheet1'!$B$3:$L$40,3,FALSE)</f>
        <v>男</v>
      </c>
      <c r="D12" s="12" t="s">
        <v>16</v>
      </c>
      <c r="E12" s="12" t="str">
        <f>VLOOKUP(B12,'[1]Sheet1'!$B$3:$L$40,6,FALSE)</f>
        <v>湖北大学</v>
      </c>
      <c r="F12" s="12" t="s">
        <v>13</v>
      </c>
      <c r="G12" s="13" t="s">
        <v>24</v>
      </c>
      <c r="H12" s="15">
        <v>2</v>
      </c>
      <c r="I12" s="18">
        <v>94.4</v>
      </c>
      <c r="J12" s="14">
        <v>1</v>
      </c>
    </row>
    <row r="13" spans="1:10" s="1" customFormat="1" ht="15">
      <c r="A13" s="6">
        <v>9</v>
      </c>
      <c r="B13" s="11" t="s">
        <v>25</v>
      </c>
      <c r="C13" s="12" t="str">
        <f>VLOOKUP(B13,'[1]Sheet1'!$B$3:$L$40,3,FALSE)</f>
        <v>男</v>
      </c>
      <c r="D13" s="12" t="s">
        <v>16</v>
      </c>
      <c r="E13" s="12" t="str">
        <f>VLOOKUP(B13,'[1]Sheet1'!$B$3:$L$40,6,FALSE)</f>
        <v>华中师范大学</v>
      </c>
      <c r="F13" s="12" t="s">
        <v>13</v>
      </c>
      <c r="G13" s="13" t="s">
        <v>24</v>
      </c>
      <c r="H13" s="15"/>
      <c r="I13" s="18">
        <v>93.8</v>
      </c>
      <c r="J13" s="14">
        <v>2</v>
      </c>
    </row>
    <row r="14" spans="1:10" s="1" customFormat="1" ht="15">
      <c r="A14" s="6">
        <v>10</v>
      </c>
      <c r="B14" s="11" t="s">
        <v>26</v>
      </c>
      <c r="C14" s="12" t="str">
        <f>VLOOKUP(B14,'[1]Sheet1'!$B$3:$L$40,3,FALSE)</f>
        <v>女</v>
      </c>
      <c r="D14" s="12" t="s">
        <v>12</v>
      </c>
      <c r="E14" s="12" t="str">
        <f>VLOOKUP(B14,'[1]Sheet1'!$B$3:$L$40,8,FALSE)</f>
        <v>上海理工大学</v>
      </c>
      <c r="F14" s="12" t="s">
        <v>13</v>
      </c>
      <c r="G14" s="13" t="s">
        <v>24</v>
      </c>
      <c r="H14" s="15"/>
      <c r="I14" s="18">
        <v>88.4</v>
      </c>
      <c r="J14" s="14">
        <v>3</v>
      </c>
    </row>
    <row r="15" spans="1:10" s="1" customFormat="1" ht="15">
      <c r="A15" s="6">
        <v>11</v>
      </c>
      <c r="B15" s="11" t="s">
        <v>27</v>
      </c>
      <c r="C15" s="12" t="str">
        <f>VLOOKUP(B15,'[1]Sheet1'!$B$3:$L$40,3,FALSE)</f>
        <v>女</v>
      </c>
      <c r="D15" s="12" t="s">
        <v>12</v>
      </c>
      <c r="E15" s="12" t="str">
        <f>VLOOKUP(B15,'[1]Sheet1'!$B$3:$L$40,8,FALSE)</f>
        <v>三峡大学</v>
      </c>
      <c r="F15" s="12" t="s">
        <v>13</v>
      </c>
      <c r="G15" s="13" t="s">
        <v>24</v>
      </c>
      <c r="H15" s="15"/>
      <c r="I15" s="18">
        <v>88</v>
      </c>
      <c r="J15" s="14">
        <v>4</v>
      </c>
    </row>
    <row r="16" spans="1:10" s="1" customFormat="1" ht="15">
      <c r="A16" s="6">
        <v>12</v>
      </c>
      <c r="B16" s="11" t="s">
        <v>28</v>
      </c>
      <c r="C16" s="12" t="str">
        <f>VLOOKUP(B16,'[1]Sheet1'!$B$3:$L$40,3,FALSE)</f>
        <v>女</v>
      </c>
      <c r="D16" s="12" t="s">
        <v>12</v>
      </c>
      <c r="E16" s="12" t="str">
        <f>VLOOKUP(B16,'[1]Sheet1'!$B$3:$L$40,8,FALSE)</f>
        <v>黑龙江大学</v>
      </c>
      <c r="F16" s="12" t="s">
        <v>13</v>
      </c>
      <c r="G16" s="13" t="s">
        <v>24</v>
      </c>
      <c r="H16" s="15"/>
      <c r="I16" s="18">
        <v>87.6</v>
      </c>
      <c r="J16" s="14">
        <v>5</v>
      </c>
    </row>
    <row r="17" spans="1:10" s="1" customFormat="1" ht="15">
      <c r="A17" s="6">
        <v>13</v>
      </c>
      <c r="B17" s="11" t="s">
        <v>29</v>
      </c>
      <c r="C17" s="12" t="str">
        <f>VLOOKUP(B17,'[1]Sheet1'!$B$3:$L$40,3,FALSE)</f>
        <v>女</v>
      </c>
      <c r="D17" s="12" t="s">
        <v>12</v>
      </c>
      <c r="E17" s="12" t="str">
        <f>VLOOKUP(B17,'[1]Sheet1'!$B$3:$L$40,8,FALSE)</f>
        <v>中南民族大学</v>
      </c>
      <c r="F17" s="12" t="s">
        <v>13</v>
      </c>
      <c r="G17" s="13" t="s">
        <v>24</v>
      </c>
      <c r="H17" s="15"/>
      <c r="I17" s="18">
        <v>87.4</v>
      </c>
      <c r="J17" s="14">
        <v>6</v>
      </c>
    </row>
    <row r="18" spans="1:10" s="1" customFormat="1" ht="15">
      <c r="A18" s="6">
        <v>14</v>
      </c>
      <c r="B18" s="11" t="s">
        <v>30</v>
      </c>
      <c r="C18" s="12" t="str">
        <f>VLOOKUP(B18,'[1]Sheet1'!$B$3:$L$40,3,FALSE)</f>
        <v>男</v>
      </c>
      <c r="D18" s="12" t="s">
        <v>16</v>
      </c>
      <c r="E18" s="12" t="str">
        <f>VLOOKUP(B18,'[1]Sheet1'!$B$3:$L$40,6,FALSE)</f>
        <v>华中师范大学</v>
      </c>
      <c r="F18" s="12" t="s">
        <v>13</v>
      </c>
      <c r="G18" s="13" t="s">
        <v>24</v>
      </c>
      <c r="H18" s="15"/>
      <c r="I18" s="18">
        <v>84.8</v>
      </c>
      <c r="J18" s="14">
        <v>7</v>
      </c>
    </row>
    <row r="19" spans="1:10" s="1" customFormat="1" ht="15">
      <c r="A19" s="6">
        <v>15</v>
      </c>
      <c r="B19" s="11" t="s">
        <v>31</v>
      </c>
      <c r="C19" s="12" t="str">
        <f>VLOOKUP(B19,'[1]Sheet1'!$B$3:$L$40,3,FALSE)</f>
        <v>女</v>
      </c>
      <c r="D19" s="12" t="s">
        <v>16</v>
      </c>
      <c r="E19" s="12" t="str">
        <f>VLOOKUP(B19,'[1]Sheet1'!$B$3:$L$40,6,FALSE)</f>
        <v>武汉理工大学</v>
      </c>
      <c r="F19" s="12" t="s">
        <v>13</v>
      </c>
      <c r="G19" s="13" t="s">
        <v>24</v>
      </c>
      <c r="H19" s="15"/>
      <c r="I19" s="18">
        <v>84.4</v>
      </c>
      <c r="J19" s="14">
        <v>8</v>
      </c>
    </row>
    <row r="20" spans="1:10" s="1" customFormat="1" ht="15">
      <c r="A20" s="6">
        <v>16</v>
      </c>
      <c r="B20" s="11" t="s">
        <v>32</v>
      </c>
      <c r="C20" s="12" t="str">
        <f>VLOOKUP(B20,'[1]Sheet1'!$B$3:$L$40,3,FALSE)</f>
        <v>男</v>
      </c>
      <c r="D20" s="12" t="s">
        <v>12</v>
      </c>
      <c r="E20" s="12" t="str">
        <f>VLOOKUP(B20,'[1]Sheet1'!$B$3:$L$40,8,FALSE)</f>
        <v>华中师范大学</v>
      </c>
      <c r="F20" s="12" t="s">
        <v>13</v>
      </c>
      <c r="G20" s="13" t="s">
        <v>33</v>
      </c>
      <c r="H20" s="15">
        <v>2</v>
      </c>
      <c r="I20" s="18">
        <v>94.8</v>
      </c>
      <c r="J20" s="14">
        <v>1</v>
      </c>
    </row>
    <row r="21" spans="1:10" s="1" customFormat="1" ht="15">
      <c r="A21" s="6">
        <v>17</v>
      </c>
      <c r="B21" s="11" t="s">
        <v>34</v>
      </c>
      <c r="C21" s="12" t="str">
        <f>VLOOKUP(B21,'[1]Sheet1'!$B$3:$L$40,3,FALSE)</f>
        <v>男</v>
      </c>
      <c r="D21" s="12" t="s">
        <v>16</v>
      </c>
      <c r="E21" s="12" t="str">
        <f>VLOOKUP(B21,'[1]Sheet1'!$B$3:$L$40,6,FALSE)</f>
        <v>华中师范大学</v>
      </c>
      <c r="F21" s="12" t="s">
        <v>13</v>
      </c>
      <c r="G21" s="13" t="s">
        <v>33</v>
      </c>
      <c r="H21" s="15"/>
      <c r="I21" s="18">
        <v>94.6</v>
      </c>
      <c r="J21" s="14">
        <v>2</v>
      </c>
    </row>
    <row r="22" spans="1:10" s="1" customFormat="1" ht="15">
      <c r="A22" s="6">
        <v>18</v>
      </c>
      <c r="B22" s="11" t="s">
        <v>35</v>
      </c>
      <c r="C22" s="12" t="str">
        <f>VLOOKUP(B22,'[1]Sheet1'!$B$3:$L$40,3,FALSE)</f>
        <v>男</v>
      </c>
      <c r="D22" s="12" t="s">
        <v>16</v>
      </c>
      <c r="E22" s="12" t="str">
        <f>VLOOKUP(B22,'[1]Sheet1'!$B$3:$L$40,6,FALSE)</f>
        <v>华中师范大学</v>
      </c>
      <c r="F22" s="12" t="s">
        <v>13</v>
      </c>
      <c r="G22" s="13" t="s">
        <v>36</v>
      </c>
      <c r="H22" s="15">
        <v>1</v>
      </c>
      <c r="I22" s="18">
        <v>94.8</v>
      </c>
      <c r="J22" s="14">
        <v>1</v>
      </c>
    </row>
    <row r="23" spans="1:10" s="1" customFormat="1" ht="15">
      <c r="A23" s="6">
        <v>19</v>
      </c>
      <c r="B23" s="11" t="s">
        <v>37</v>
      </c>
      <c r="C23" s="12" t="str">
        <f>VLOOKUP(B23,'[1]Sheet1'!$B$3:$L$40,3,FALSE)</f>
        <v>男</v>
      </c>
      <c r="D23" s="12" t="s">
        <v>16</v>
      </c>
      <c r="E23" s="12" t="str">
        <f>VLOOKUP(B23,'[1]Sheet1'!$B$3:$L$40,6,FALSE)</f>
        <v>华中师范大学</v>
      </c>
      <c r="F23" s="12" t="s">
        <v>13</v>
      </c>
      <c r="G23" s="13" t="s">
        <v>36</v>
      </c>
      <c r="H23" s="15"/>
      <c r="I23" s="18">
        <v>88.4</v>
      </c>
      <c r="J23" s="14">
        <v>2</v>
      </c>
    </row>
    <row r="24" spans="1:10" s="1" customFormat="1" ht="15">
      <c r="A24" s="6">
        <v>20</v>
      </c>
      <c r="B24" s="11" t="s">
        <v>38</v>
      </c>
      <c r="C24" s="12" t="str">
        <f>VLOOKUP(B24,'[1]Sheet1'!$B$3:$L$40,3,FALSE)</f>
        <v>女</v>
      </c>
      <c r="D24" s="12" t="s">
        <v>16</v>
      </c>
      <c r="E24" s="12" t="str">
        <f>VLOOKUP(B24,'[1]Sheet1'!$B$3:$L$40,6,FALSE)</f>
        <v>华中师范大学</v>
      </c>
      <c r="F24" s="12" t="s">
        <v>13</v>
      </c>
      <c r="G24" s="13" t="s">
        <v>36</v>
      </c>
      <c r="H24" s="15"/>
      <c r="I24" s="18">
        <v>87.8</v>
      </c>
      <c r="J24" s="14">
        <v>3</v>
      </c>
    </row>
    <row r="25" spans="1:10" s="1" customFormat="1" ht="15">
      <c r="A25" s="6">
        <v>21</v>
      </c>
      <c r="B25" s="11" t="s">
        <v>39</v>
      </c>
      <c r="C25" s="12" t="str">
        <f>VLOOKUP(B25,'[1]Sheet1'!$B$3:$L$40,3,FALSE)</f>
        <v>男</v>
      </c>
      <c r="D25" s="12" t="s">
        <v>12</v>
      </c>
      <c r="E25" s="12" t="str">
        <f>VLOOKUP(B25,'[1]Sheet1'!$B$3:$L$40,8,FALSE)</f>
        <v>华中师范大学</v>
      </c>
      <c r="F25" s="12" t="s">
        <v>13</v>
      </c>
      <c r="G25" s="13" t="s">
        <v>36</v>
      </c>
      <c r="H25" s="15"/>
      <c r="I25" s="18">
        <v>87.4</v>
      </c>
      <c r="J25" s="14">
        <v>4</v>
      </c>
    </row>
    <row r="26" spans="1:10" s="1" customFormat="1" ht="15">
      <c r="A26" s="6">
        <v>22</v>
      </c>
      <c r="B26" s="11" t="s">
        <v>40</v>
      </c>
      <c r="C26" s="12" t="str">
        <f>VLOOKUP(B26,'[1]Sheet1'!$B$3:$L$40,3,FALSE)</f>
        <v>女</v>
      </c>
      <c r="D26" s="12" t="s">
        <v>16</v>
      </c>
      <c r="E26" s="12" t="str">
        <f>VLOOKUP(B26,'[1]Sheet1'!$B$3:$L$40,6,FALSE)</f>
        <v>华中师范大学</v>
      </c>
      <c r="F26" s="12" t="s">
        <v>13</v>
      </c>
      <c r="G26" s="13" t="s">
        <v>36</v>
      </c>
      <c r="H26" s="15"/>
      <c r="I26" s="18">
        <v>87</v>
      </c>
      <c r="J26" s="14">
        <v>5</v>
      </c>
    </row>
  </sheetData>
  <sheetProtection/>
  <mergeCells count="16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H5:H9"/>
    <mergeCell ref="H10:H11"/>
    <mergeCell ref="H12:H19"/>
    <mergeCell ref="H20:H21"/>
    <mergeCell ref="H22:H26"/>
    <mergeCell ref="I3:I4"/>
    <mergeCell ref="J3:J4"/>
  </mergeCells>
  <printOptions horizontalCentered="1"/>
  <pageMargins left="0.8104166666666667" right="0.66875" top="0.5506944444444445" bottom="0.5902777777777778" header="0.3145833333333333" footer="0.3145833333333333"/>
  <pageSetup horizontalDpi="300" verticalDpi="300" orientation="landscape" paperSize="9"/>
  <headerFooter alignWithMargins="0">
    <oddFooter>&amp;C第 &amp;P 页，共 &amp;N 页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Administrator</cp:lastModifiedBy>
  <cp:lastPrinted>2019-12-24T06:44:20Z</cp:lastPrinted>
  <dcterms:created xsi:type="dcterms:W3CDTF">2007-07-23T15:29:55Z</dcterms:created>
  <dcterms:modified xsi:type="dcterms:W3CDTF">2023-04-11T08:30:11Z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9A770AAAD4B44B0BB04BA31D18BC5D6C_12</vt:lpwstr>
  </property>
</Properties>
</file>