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definedNames>
    <definedName name="_xlnm._FilterDatabase" localSheetId="0" hidden="1">Sheet1!$A$2:$Q$116</definedName>
  </definedNames>
  <calcPr calcId="144525"/>
</workbook>
</file>

<file path=xl/sharedStrings.xml><?xml version="1.0" encoding="utf-8"?>
<sst xmlns="http://schemas.openxmlformats.org/spreadsheetml/2006/main" count="596" uniqueCount="329">
  <si>
    <t>2023年黄石港区义务教育学校教师公开招聘面试及综合成绩一览表</t>
  </si>
  <si>
    <t>序号</t>
  </si>
  <si>
    <t>姓名</t>
  </si>
  <si>
    <t>准考证号</t>
  </si>
  <si>
    <t>志愿报考区县名称</t>
  </si>
  <si>
    <t>报考的岗位类型名称</t>
  </si>
  <si>
    <t>区县代码加岗位性质代码加报考学段加报考科目代码加子岗位</t>
  </si>
  <si>
    <t>拟报考的学科名称</t>
  </si>
  <si>
    <t>考生报名此岗位的岗位招聘数</t>
  </si>
  <si>
    <t>考生笔试成绩</t>
  </si>
  <si>
    <t>笔试折合成绩（40%）</t>
  </si>
  <si>
    <t>面试成绩</t>
  </si>
  <si>
    <t>面试折合成绩（60%）</t>
  </si>
  <si>
    <t>考生总成绩</t>
  </si>
  <si>
    <t>总成绩排名</t>
  </si>
  <si>
    <t>备注</t>
  </si>
  <si>
    <t>李颖</t>
  </si>
  <si>
    <t>32013020206521</t>
  </si>
  <si>
    <t>黄石港区</t>
  </si>
  <si>
    <t>城镇义务教育学校教师岗</t>
  </si>
  <si>
    <t>02023小学201</t>
  </si>
  <si>
    <t>小学语文</t>
  </si>
  <si>
    <t>72</t>
  </si>
  <si>
    <t>拟进入体检</t>
  </si>
  <si>
    <t>石凡</t>
  </si>
  <si>
    <t>32013020204623</t>
  </si>
  <si>
    <t>66.9</t>
  </si>
  <si>
    <t>张诗珍</t>
  </si>
  <si>
    <t>32013020205103</t>
  </si>
  <si>
    <t>61.6</t>
  </si>
  <si>
    <t>王跳</t>
  </si>
  <si>
    <t>32013020206802</t>
  </si>
  <si>
    <t>61.9</t>
  </si>
  <si>
    <t>蔡智滢</t>
  </si>
  <si>
    <t>32013020205114</t>
  </si>
  <si>
    <t>66.2</t>
  </si>
  <si>
    <t>齐晚秋</t>
  </si>
  <si>
    <t>32013060700106</t>
  </si>
  <si>
    <t>67.05</t>
  </si>
  <si>
    <t>刘佳怡</t>
  </si>
  <si>
    <t>32013020200113</t>
  </si>
  <si>
    <t>67.4</t>
  </si>
  <si>
    <t>孙亚江</t>
  </si>
  <si>
    <t>32013020201117</t>
  </si>
  <si>
    <t>67.1</t>
  </si>
  <si>
    <t>袁云济</t>
  </si>
  <si>
    <t>32013020203617</t>
  </si>
  <si>
    <t>62.4</t>
  </si>
  <si>
    <t>冯仙莹</t>
  </si>
  <si>
    <t>32013020202817</t>
  </si>
  <si>
    <t>64.95</t>
  </si>
  <si>
    <t>徐当当</t>
  </si>
  <si>
    <t>32013020201926</t>
  </si>
  <si>
    <t>64.2</t>
  </si>
  <si>
    <t>翟娜娜</t>
  </si>
  <si>
    <t>32013020205315</t>
  </si>
  <si>
    <t>李亚文</t>
  </si>
  <si>
    <t>32013010101705</t>
  </si>
  <si>
    <t>67.55</t>
  </si>
  <si>
    <t>曹筱璇</t>
  </si>
  <si>
    <t>32013010108908</t>
  </si>
  <si>
    <t>68.9</t>
  </si>
  <si>
    <t>文思棋</t>
  </si>
  <si>
    <t>32013020203830</t>
  </si>
  <si>
    <t>67</t>
  </si>
  <si>
    <t>杨明珠</t>
  </si>
  <si>
    <t>32013010107827</t>
  </si>
  <si>
    <t>66.5</t>
  </si>
  <si>
    <t>吕婷</t>
  </si>
  <si>
    <t>32013020206621</t>
  </si>
  <si>
    <t>64.65</t>
  </si>
  <si>
    <t>王子涵</t>
  </si>
  <si>
    <t>32013020204404</t>
  </si>
  <si>
    <t>64.85</t>
  </si>
  <si>
    <t>田绍华</t>
  </si>
  <si>
    <t>32013020201729</t>
  </si>
  <si>
    <t>64.45</t>
  </si>
  <si>
    <t>胡婷婷</t>
  </si>
  <si>
    <t>32013020201019</t>
  </si>
  <si>
    <t>62.35</t>
  </si>
  <si>
    <t>廖凡</t>
  </si>
  <si>
    <t>32013020207027</t>
  </si>
  <si>
    <t>64.5</t>
  </si>
  <si>
    <t>李雪莹</t>
  </si>
  <si>
    <t>32013020203125</t>
  </si>
  <si>
    <t>61</t>
  </si>
  <si>
    <t>吴琼</t>
  </si>
  <si>
    <t>32013010100619</t>
  </si>
  <si>
    <t>61.5</t>
  </si>
  <si>
    <t>谢聪</t>
  </si>
  <si>
    <t>32013010302518</t>
  </si>
  <si>
    <t>63.6</t>
  </si>
  <si>
    <t>谢锦秀</t>
  </si>
  <si>
    <t>32013020204509</t>
  </si>
  <si>
    <t>63.5</t>
  </si>
  <si>
    <t>李贵彦</t>
  </si>
  <si>
    <t>32013010106210</t>
  </si>
  <si>
    <t>63.75</t>
  </si>
  <si>
    <t>柯里亚</t>
  </si>
  <si>
    <t>32013020204405</t>
  </si>
  <si>
    <t>63.65</t>
  </si>
  <si>
    <t>刘婵</t>
  </si>
  <si>
    <t>32013020204811</t>
  </si>
  <si>
    <t>61.15</t>
  </si>
  <si>
    <t>方水仙</t>
  </si>
  <si>
    <t>32013020204420</t>
  </si>
  <si>
    <t>61.25</t>
  </si>
  <si>
    <t>占月</t>
  </si>
  <si>
    <t>32013020202809</t>
  </si>
  <si>
    <t>夏发芝</t>
  </si>
  <si>
    <t>32013020201704</t>
  </si>
  <si>
    <t>63.2</t>
  </si>
  <si>
    <t>王可心</t>
  </si>
  <si>
    <t>32013010107222</t>
  </si>
  <si>
    <t>丁东</t>
  </si>
  <si>
    <t>32013020207405</t>
  </si>
  <si>
    <t>吴诗慧</t>
  </si>
  <si>
    <t>32013010301022</t>
  </si>
  <si>
    <t>62.15</t>
  </si>
  <si>
    <t>杨涵</t>
  </si>
  <si>
    <t>32023110300810</t>
  </si>
  <si>
    <t>02023小学202</t>
  </si>
  <si>
    <t>小学数学</t>
  </si>
  <si>
    <t>78.85</t>
  </si>
  <si>
    <t>张乐乐</t>
  </si>
  <si>
    <t>32023020101528</t>
  </si>
  <si>
    <t>80</t>
  </si>
  <si>
    <t>胡列魁</t>
  </si>
  <si>
    <t>32023020106420</t>
  </si>
  <si>
    <t>74.85</t>
  </si>
  <si>
    <t>陈黎</t>
  </si>
  <si>
    <t>32023010207617</t>
  </si>
  <si>
    <t>76.15</t>
  </si>
  <si>
    <t>何俊</t>
  </si>
  <si>
    <t>32023020102520</t>
  </si>
  <si>
    <t>74.2</t>
  </si>
  <si>
    <t>冶清</t>
  </si>
  <si>
    <t>32023020102209</t>
  </si>
  <si>
    <t>72.85</t>
  </si>
  <si>
    <t>廖昭彬</t>
  </si>
  <si>
    <t>32023020105517</t>
  </si>
  <si>
    <t>72.45</t>
  </si>
  <si>
    <t>黄丽娟</t>
  </si>
  <si>
    <t>32023020106503</t>
  </si>
  <si>
    <t>78.05</t>
  </si>
  <si>
    <t>刘梦华</t>
  </si>
  <si>
    <t>32023020106330</t>
  </si>
  <si>
    <t>75.3</t>
  </si>
  <si>
    <t>马菁菁</t>
  </si>
  <si>
    <t>32023020102207</t>
  </si>
  <si>
    <t>72.3</t>
  </si>
  <si>
    <t>刘锐</t>
  </si>
  <si>
    <t>32023020104009</t>
  </si>
  <si>
    <t>73.5</t>
  </si>
  <si>
    <t>范荣</t>
  </si>
  <si>
    <t>32023010209825</t>
  </si>
  <si>
    <t>72.4</t>
  </si>
  <si>
    <t>戴美玲</t>
  </si>
  <si>
    <t>32023020106013</t>
  </si>
  <si>
    <t>73.9</t>
  </si>
  <si>
    <t>杨巍</t>
  </si>
  <si>
    <t>32023020101613</t>
  </si>
  <si>
    <t>72.95</t>
  </si>
  <si>
    <t>胡圆</t>
  </si>
  <si>
    <t>32023020104614</t>
  </si>
  <si>
    <t>71.15</t>
  </si>
  <si>
    <t>王舒婷</t>
  </si>
  <si>
    <t>32023110302511</t>
  </si>
  <si>
    <t>71.25</t>
  </si>
  <si>
    <t>张庆</t>
  </si>
  <si>
    <t>32023020100902</t>
  </si>
  <si>
    <t>71.05</t>
  </si>
  <si>
    <t>胡钦珮</t>
  </si>
  <si>
    <t>32023010208026</t>
  </si>
  <si>
    <t>74.6</t>
  </si>
  <si>
    <t>李溪</t>
  </si>
  <si>
    <t>32053020303015</t>
  </si>
  <si>
    <t>02023小学205</t>
  </si>
  <si>
    <t>小学科学</t>
  </si>
  <si>
    <t>72.55</t>
  </si>
  <si>
    <t>向恒慧</t>
  </si>
  <si>
    <t>32053020303010</t>
  </si>
  <si>
    <t>74</t>
  </si>
  <si>
    <t>崔晓庆</t>
  </si>
  <si>
    <t>32053010111712</t>
  </si>
  <si>
    <t>71.1</t>
  </si>
  <si>
    <t>潘燕</t>
  </si>
  <si>
    <t>32083020402013</t>
  </si>
  <si>
    <t>02023小学208</t>
  </si>
  <si>
    <t>小学美术</t>
  </si>
  <si>
    <t>61.3</t>
  </si>
  <si>
    <t>黄钰清</t>
  </si>
  <si>
    <t>32083020403126</t>
  </si>
  <si>
    <t>67.5</t>
  </si>
  <si>
    <t>万丽君</t>
  </si>
  <si>
    <t>32083020402715</t>
  </si>
  <si>
    <t>61.85</t>
  </si>
  <si>
    <t>陈君苗</t>
  </si>
  <si>
    <t>33013020601629</t>
  </si>
  <si>
    <t>02023初中301</t>
  </si>
  <si>
    <t>初中语文</t>
  </si>
  <si>
    <t>刘晓婷</t>
  </si>
  <si>
    <t>33013020600605</t>
  </si>
  <si>
    <t>刘曼</t>
  </si>
  <si>
    <t>33013020601208</t>
  </si>
  <si>
    <t>卢念</t>
  </si>
  <si>
    <t>33013020600327</t>
  </si>
  <si>
    <t>程傲</t>
  </si>
  <si>
    <t>33013020601419</t>
  </si>
  <si>
    <t>张萍</t>
  </si>
  <si>
    <t>33013010600914</t>
  </si>
  <si>
    <t>蔡一鸣</t>
  </si>
  <si>
    <t>33023020602619</t>
  </si>
  <si>
    <t>02023初中302</t>
  </si>
  <si>
    <t>初中数学</t>
  </si>
  <si>
    <t>徐泽瑜</t>
  </si>
  <si>
    <t>33023020602825</t>
  </si>
  <si>
    <t>张吉雄</t>
  </si>
  <si>
    <t>33023020602304</t>
  </si>
  <si>
    <t>杨雪</t>
  </si>
  <si>
    <t>33023110403403</t>
  </si>
  <si>
    <t>孔梦玲</t>
  </si>
  <si>
    <t>33023020602107</t>
  </si>
  <si>
    <t>王予同</t>
  </si>
  <si>
    <t>33023020602628</t>
  </si>
  <si>
    <t>陈琪</t>
  </si>
  <si>
    <t>33023020602329</t>
  </si>
  <si>
    <t>张仕瑾</t>
  </si>
  <si>
    <t>33023010605921</t>
  </si>
  <si>
    <t>孔思颖</t>
  </si>
  <si>
    <t>33023110402817</t>
  </si>
  <si>
    <t>蔡萌</t>
  </si>
  <si>
    <t>33033020501328</t>
  </si>
  <si>
    <t>02023初中303</t>
  </si>
  <si>
    <t>初中英语</t>
  </si>
  <si>
    <t>于昕</t>
  </si>
  <si>
    <t>33033020500401</t>
  </si>
  <si>
    <t>陈佳文</t>
  </si>
  <si>
    <t>33033020501624</t>
  </si>
  <si>
    <t>周杰</t>
  </si>
  <si>
    <t>33033010503625</t>
  </si>
  <si>
    <t>苏媚</t>
  </si>
  <si>
    <t>33033020500206</t>
  </si>
  <si>
    <t>胡然</t>
  </si>
  <si>
    <t>33033020502229</t>
  </si>
  <si>
    <t>骆嘉欣</t>
  </si>
  <si>
    <t>33043020603719</t>
  </si>
  <si>
    <t>02023初中304</t>
  </si>
  <si>
    <t>初中道德与法治</t>
  </si>
  <si>
    <t>方宇瑶</t>
  </si>
  <si>
    <t>33043010506104</t>
  </si>
  <si>
    <t>李晨欣</t>
  </si>
  <si>
    <t>33043020603526</t>
  </si>
  <si>
    <t>张仙</t>
  </si>
  <si>
    <t>33043110405816</t>
  </si>
  <si>
    <t>卢一鸣</t>
  </si>
  <si>
    <t>33043020603514</t>
  </si>
  <si>
    <t>黄怡</t>
  </si>
  <si>
    <t>33043100115207</t>
  </si>
  <si>
    <t>邓雪萍</t>
  </si>
  <si>
    <t>33063020604609</t>
  </si>
  <si>
    <t>02023初中306</t>
  </si>
  <si>
    <t>初中地理</t>
  </si>
  <si>
    <t>刘露</t>
  </si>
  <si>
    <t>33063020604715</t>
  </si>
  <si>
    <t>李慧瑶</t>
  </si>
  <si>
    <t>33063010508019</t>
  </si>
  <si>
    <t>余磊</t>
  </si>
  <si>
    <t>33073030205612</t>
  </si>
  <si>
    <t>02023初中307</t>
  </si>
  <si>
    <t>初中物理</t>
  </si>
  <si>
    <t>叶伟岗</t>
  </si>
  <si>
    <t>33073020502811</t>
  </si>
  <si>
    <t>吕险峰</t>
  </si>
  <si>
    <t>33073010508817</t>
  </si>
  <si>
    <t>徐博</t>
  </si>
  <si>
    <t>33073020502502</t>
  </si>
  <si>
    <t>丁嘉璇</t>
  </si>
  <si>
    <t>33073020502520</t>
  </si>
  <si>
    <t>曾锐</t>
  </si>
  <si>
    <t>33073010508415</t>
  </si>
  <si>
    <t>郑晓蓉</t>
  </si>
  <si>
    <t>33083020503227</t>
  </si>
  <si>
    <t>02023初中308</t>
  </si>
  <si>
    <t>初中化学</t>
  </si>
  <si>
    <t>李梦云</t>
  </si>
  <si>
    <t>33083010509230</t>
  </si>
  <si>
    <t>周飞洋</t>
  </si>
  <si>
    <t>33083010509302</t>
  </si>
  <si>
    <t>马文君</t>
  </si>
  <si>
    <t>33093020503608</t>
  </si>
  <si>
    <t>02023初中309</t>
  </si>
  <si>
    <t>初中生物</t>
  </si>
  <si>
    <t>吴婷婷</t>
  </si>
  <si>
    <t>33093020503704</t>
  </si>
  <si>
    <t>吕炜</t>
  </si>
  <si>
    <t>33093020503416</t>
  </si>
  <si>
    <t>涂德驰</t>
  </si>
  <si>
    <t>33093020503422</t>
  </si>
  <si>
    <t>蔡志红</t>
  </si>
  <si>
    <t>33093020503609</t>
  </si>
  <si>
    <t>胡珊珊</t>
  </si>
  <si>
    <t>33093020503606</t>
  </si>
  <si>
    <t>熊娴</t>
  </si>
  <si>
    <t>33093020503630</t>
  </si>
  <si>
    <t>张文静</t>
  </si>
  <si>
    <t>33093030206028</t>
  </si>
  <si>
    <t>刘芷煊</t>
  </si>
  <si>
    <t>33093020503708</t>
  </si>
  <si>
    <t>汪涵</t>
  </si>
  <si>
    <t>33093020503711</t>
  </si>
  <si>
    <t>张晋华</t>
  </si>
  <si>
    <t>33093110407919</t>
  </si>
  <si>
    <t>秦畅</t>
  </si>
  <si>
    <t>23013110401312</t>
  </si>
  <si>
    <t>地方自主招聘农村教师岗</t>
  </si>
  <si>
    <t>02022初中301</t>
  </si>
  <si>
    <t>陈九妹</t>
  </si>
  <si>
    <t>23013020601108</t>
  </si>
  <si>
    <t>何锋</t>
  </si>
  <si>
    <t>23013020600713</t>
  </si>
  <si>
    <t>程勇</t>
  </si>
  <si>
    <t>23053010506821</t>
  </si>
  <si>
    <t>02022初中305</t>
  </si>
  <si>
    <t>初中历史</t>
  </si>
  <si>
    <t>张倩芸</t>
  </si>
  <si>
    <t>23053020604006</t>
  </si>
  <si>
    <t>吴丹</t>
  </si>
  <si>
    <t>23053020604303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</si>
</sst>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20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  <xf numFmtId="0" fontId="4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NumberFormat="1" applyFont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1" xfId="49" applyFont="1" applyFill="1" applyBorder="1" applyAlignment="1" quotePrefix="1">
      <alignment horizontal="center" vertical="center" wrapText="1"/>
    </xf>
    <xf numFmtId="0" fontId="4" fillId="0" borderId="1" xfId="49" applyFont="1" applyBorder="1" applyAlignment="1" quotePrefix="1">
      <alignment horizontal="center" vertical="center" wrapText="1"/>
    </xf>
    <xf numFmtId="0" fontId="4" fillId="0" borderId="4" xfId="49" applyFont="1" applyBorder="1" applyAlignment="1" quotePrefix="1">
      <alignment horizontal="center" vertical="center" wrapText="1"/>
    </xf>
    <xf numFmtId="0" fontId="4" fillId="0" borderId="1" xfId="49" applyNumberFormat="1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7"/>
  <sheetViews>
    <sheetView tabSelected="1" topLeftCell="A83" workbookViewId="0">
      <selection activeCell="Q77" sqref="Q77"/>
    </sheetView>
  </sheetViews>
  <sheetFormatPr defaultColWidth="9" defaultRowHeight="13.5"/>
  <cols>
    <col min="1" max="1" width="4.625" customWidth="1"/>
    <col min="2" max="2" width="8.625" customWidth="1"/>
    <col min="3" max="3" width="14.375" customWidth="1"/>
    <col min="4" max="4" width="7.25" customWidth="1"/>
    <col min="5" max="5" width="10.125" customWidth="1"/>
    <col min="6" max="6" width="17" customWidth="1"/>
    <col min="7" max="7" width="11.375" customWidth="1"/>
    <col min="8" max="8" width="9.5" customWidth="1"/>
    <col min="9" max="9" width="8.125" customWidth="1"/>
    <col min="10" max="10" width="10.625" customWidth="1"/>
    <col min="11" max="11" width="8.625" customWidth="1"/>
    <col min="12" max="12" width="10.25" customWidth="1"/>
    <col min="13" max="13" width="9.875" customWidth="1"/>
    <col min="14" max="14" width="7.25" customWidth="1"/>
    <col min="15" max="15" width="19" customWidth="1"/>
    <col min="17" max="17" width="9" style="1"/>
  </cols>
  <sheetData>
    <row r="1" ht="39" customHeight="1" spans="1:15">
      <c r="A1" s="2" t="s">
        <v>0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50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2" t="s">
        <v>10</v>
      </c>
      <c r="K2" s="13" t="s">
        <v>11</v>
      </c>
      <c r="L2" s="14" t="s">
        <v>12</v>
      </c>
      <c r="M2" s="13" t="s">
        <v>13</v>
      </c>
      <c r="N2" s="15" t="s">
        <v>14</v>
      </c>
      <c r="O2" s="4" t="s">
        <v>15</v>
      </c>
    </row>
    <row r="3" ht="20" customHeight="1" spans="1:15">
      <c r="A3" s="5">
        <v>1</v>
      </c>
      <c r="B3" s="5" t="s">
        <v>16</v>
      </c>
      <c r="C3" s="21" t="s">
        <v>17</v>
      </c>
      <c r="D3" s="5" t="s">
        <v>18</v>
      </c>
      <c r="E3" s="7" t="s">
        <v>19</v>
      </c>
      <c r="F3" s="5" t="s">
        <v>20</v>
      </c>
      <c r="G3" s="7" t="s">
        <v>21</v>
      </c>
      <c r="H3" s="7">
        <v>11</v>
      </c>
      <c r="I3" s="5" t="s">
        <v>22</v>
      </c>
      <c r="J3" s="5">
        <f t="shared" ref="J3:J66" si="0">I3*0.4</f>
        <v>28.8</v>
      </c>
      <c r="K3" s="5">
        <v>80.4</v>
      </c>
      <c r="L3" s="5">
        <f t="shared" ref="L3:L35" si="1">K3*0.6</f>
        <v>48.24</v>
      </c>
      <c r="M3" s="5">
        <f t="shared" ref="M3:M35" si="2">J3+L3</f>
        <v>77.04</v>
      </c>
      <c r="N3" s="5">
        <v>1</v>
      </c>
      <c r="O3" s="16" t="s">
        <v>23</v>
      </c>
    </row>
    <row r="4" ht="20" customHeight="1" spans="1:15">
      <c r="A4" s="5">
        <v>2</v>
      </c>
      <c r="B4" s="5" t="s">
        <v>24</v>
      </c>
      <c r="C4" s="21" t="s">
        <v>25</v>
      </c>
      <c r="D4" s="5" t="s">
        <v>18</v>
      </c>
      <c r="E4" s="8"/>
      <c r="F4" s="5" t="s">
        <v>20</v>
      </c>
      <c r="G4" s="8"/>
      <c r="H4" s="8"/>
      <c r="I4" s="5" t="s">
        <v>26</v>
      </c>
      <c r="J4" s="5">
        <f t="shared" si="0"/>
        <v>26.76</v>
      </c>
      <c r="K4" s="5">
        <v>82.8</v>
      </c>
      <c r="L4" s="5">
        <f t="shared" si="1"/>
        <v>49.68</v>
      </c>
      <c r="M4" s="5">
        <f t="shared" si="2"/>
        <v>76.44</v>
      </c>
      <c r="N4" s="5">
        <v>2</v>
      </c>
      <c r="O4" s="16" t="s">
        <v>23</v>
      </c>
    </row>
    <row r="5" ht="20" customHeight="1" spans="1:15">
      <c r="A5" s="5">
        <v>3</v>
      </c>
      <c r="B5" s="6" t="s">
        <v>27</v>
      </c>
      <c r="C5" s="21" t="s">
        <v>28</v>
      </c>
      <c r="D5" s="5" t="s">
        <v>18</v>
      </c>
      <c r="E5" s="8"/>
      <c r="F5" s="5" t="s">
        <v>20</v>
      </c>
      <c r="G5" s="8"/>
      <c r="H5" s="8"/>
      <c r="I5" s="6" t="s">
        <v>29</v>
      </c>
      <c r="J5" s="5">
        <f t="shared" si="0"/>
        <v>24.64</v>
      </c>
      <c r="K5" s="5">
        <v>86</v>
      </c>
      <c r="L5" s="5">
        <f t="shared" si="1"/>
        <v>51.6</v>
      </c>
      <c r="M5" s="5">
        <f t="shared" si="2"/>
        <v>76.24</v>
      </c>
      <c r="N5" s="5">
        <v>3</v>
      </c>
      <c r="O5" s="16" t="s">
        <v>23</v>
      </c>
    </row>
    <row r="6" ht="20" customHeight="1" spans="1:15">
      <c r="A6" s="5">
        <v>4</v>
      </c>
      <c r="B6" s="5" t="s">
        <v>30</v>
      </c>
      <c r="C6" s="5" t="s">
        <v>31</v>
      </c>
      <c r="D6" s="5" t="s">
        <v>18</v>
      </c>
      <c r="E6" s="8"/>
      <c r="F6" s="5" t="s">
        <v>20</v>
      </c>
      <c r="G6" s="8"/>
      <c r="H6" s="8"/>
      <c r="I6" s="5" t="s">
        <v>32</v>
      </c>
      <c r="J6" s="5">
        <f t="shared" si="0"/>
        <v>24.76</v>
      </c>
      <c r="K6" s="5">
        <v>85.4</v>
      </c>
      <c r="L6" s="5">
        <f t="shared" si="1"/>
        <v>51.24</v>
      </c>
      <c r="M6" s="5">
        <f t="shared" si="2"/>
        <v>76</v>
      </c>
      <c r="N6" s="5">
        <v>4</v>
      </c>
      <c r="O6" s="16" t="s">
        <v>23</v>
      </c>
    </row>
    <row r="7" ht="20" customHeight="1" spans="1:15">
      <c r="A7" s="5">
        <v>5</v>
      </c>
      <c r="B7" s="6" t="s">
        <v>33</v>
      </c>
      <c r="C7" s="6" t="s">
        <v>34</v>
      </c>
      <c r="D7" s="5" t="s">
        <v>18</v>
      </c>
      <c r="E7" s="8"/>
      <c r="F7" s="5" t="s">
        <v>20</v>
      </c>
      <c r="G7" s="8"/>
      <c r="H7" s="8"/>
      <c r="I7" s="6" t="s">
        <v>35</v>
      </c>
      <c r="J7" s="5">
        <f t="shared" si="0"/>
        <v>26.48</v>
      </c>
      <c r="K7" s="5">
        <v>82.2</v>
      </c>
      <c r="L7" s="5">
        <f t="shared" si="1"/>
        <v>49.32</v>
      </c>
      <c r="M7" s="5">
        <f t="shared" si="2"/>
        <v>75.8</v>
      </c>
      <c r="N7" s="5">
        <v>5</v>
      </c>
      <c r="O7" s="16" t="s">
        <v>23</v>
      </c>
    </row>
    <row r="8" ht="20" customHeight="1" spans="1:15">
      <c r="A8" s="5">
        <v>6</v>
      </c>
      <c r="B8" s="5" t="s">
        <v>36</v>
      </c>
      <c r="C8" s="21" t="s">
        <v>37</v>
      </c>
      <c r="D8" s="5" t="s">
        <v>18</v>
      </c>
      <c r="E8" s="8"/>
      <c r="F8" s="5" t="s">
        <v>20</v>
      </c>
      <c r="G8" s="8"/>
      <c r="H8" s="8"/>
      <c r="I8" s="5" t="s">
        <v>38</v>
      </c>
      <c r="J8" s="5">
        <f t="shared" si="0"/>
        <v>26.82</v>
      </c>
      <c r="K8" s="5">
        <v>81.4</v>
      </c>
      <c r="L8" s="5">
        <f t="shared" si="1"/>
        <v>48.84</v>
      </c>
      <c r="M8" s="5">
        <f t="shared" si="2"/>
        <v>75.66</v>
      </c>
      <c r="N8" s="5">
        <v>6</v>
      </c>
      <c r="O8" s="16" t="s">
        <v>23</v>
      </c>
    </row>
    <row r="9" ht="20" customHeight="1" spans="1:15">
      <c r="A9" s="5">
        <v>7</v>
      </c>
      <c r="B9" s="5" t="s">
        <v>39</v>
      </c>
      <c r="C9" s="21" t="s">
        <v>40</v>
      </c>
      <c r="D9" s="5" t="s">
        <v>18</v>
      </c>
      <c r="E9" s="8"/>
      <c r="F9" s="5" t="s">
        <v>20</v>
      </c>
      <c r="G9" s="8"/>
      <c r="H9" s="8"/>
      <c r="I9" s="5" t="s">
        <v>41</v>
      </c>
      <c r="J9" s="5">
        <f t="shared" si="0"/>
        <v>26.96</v>
      </c>
      <c r="K9" s="5">
        <v>81</v>
      </c>
      <c r="L9" s="5">
        <f t="shared" si="1"/>
        <v>48.6</v>
      </c>
      <c r="M9" s="5">
        <f t="shared" si="2"/>
        <v>75.56</v>
      </c>
      <c r="N9" s="5">
        <v>7</v>
      </c>
      <c r="O9" s="16" t="s">
        <v>23</v>
      </c>
    </row>
    <row r="10" ht="20" customHeight="1" spans="1:15">
      <c r="A10" s="5">
        <v>8</v>
      </c>
      <c r="B10" s="5" t="s">
        <v>42</v>
      </c>
      <c r="C10" s="21" t="s">
        <v>43</v>
      </c>
      <c r="D10" s="5" t="s">
        <v>18</v>
      </c>
      <c r="E10" s="8"/>
      <c r="F10" s="5" t="s">
        <v>20</v>
      </c>
      <c r="G10" s="8"/>
      <c r="H10" s="8"/>
      <c r="I10" s="5" t="s">
        <v>44</v>
      </c>
      <c r="J10" s="5">
        <f t="shared" si="0"/>
        <v>26.84</v>
      </c>
      <c r="K10" s="5">
        <v>81.2</v>
      </c>
      <c r="L10" s="5">
        <f t="shared" si="1"/>
        <v>48.72</v>
      </c>
      <c r="M10" s="5">
        <f t="shared" si="2"/>
        <v>75.56</v>
      </c>
      <c r="N10" s="5">
        <v>7</v>
      </c>
      <c r="O10" s="16" t="s">
        <v>23</v>
      </c>
    </row>
    <row r="11" ht="20" customHeight="1" spans="1:15">
      <c r="A11" s="5">
        <v>9</v>
      </c>
      <c r="B11" s="5" t="s">
        <v>45</v>
      </c>
      <c r="C11" s="5" t="s">
        <v>46</v>
      </c>
      <c r="D11" s="5" t="s">
        <v>18</v>
      </c>
      <c r="E11" s="8"/>
      <c r="F11" s="5" t="s">
        <v>20</v>
      </c>
      <c r="G11" s="8"/>
      <c r="H11" s="8"/>
      <c r="I11" s="5" t="s">
        <v>47</v>
      </c>
      <c r="J11" s="5">
        <f t="shared" si="0"/>
        <v>24.96</v>
      </c>
      <c r="K11" s="5">
        <v>84.2</v>
      </c>
      <c r="L11" s="5">
        <f t="shared" si="1"/>
        <v>50.52</v>
      </c>
      <c r="M11" s="5">
        <f t="shared" si="2"/>
        <v>75.48</v>
      </c>
      <c r="N11" s="5">
        <v>9</v>
      </c>
      <c r="O11" s="16" t="s">
        <v>23</v>
      </c>
    </row>
    <row r="12" ht="20" customHeight="1" spans="1:15">
      <c r="A12" s="5">
        <v>10</v>
      </c>
      <c r="B12" s="5" t="s">
        <v>48</v>
      </c>
      <c r="C12" s="21" t="s">
        <v>49</v>
      </c>
      <c r="D12" s="5" t="s">
        <v>18</v>
      </c>
      <c r="E12" s="8"/>
      <c r="F12" s="5" t="s">
        <v>20</v>
      </c>
      <c r="G12" s="8"/>
      <c r="H12" s="8"/>
      <c r="I12" s="5" t="s">
        <v>50</v>
      </c>
      <c r="J12" s="5">
        <f t="shared" si="0"/>
        <v>25.98</v>
      </c>
      <c r="K12" s="5">
        <v>82.2</v>
      </c>
      <c r="L12" s="5">
        <f t="shared" si="1"/>
        <v>49.32</v>
      </c>
      <c r="M12" s="5">
        <f t="shared" si="2"/>
        <v>75.3</v>
      </c>
      <c r="N12" s="5">
        <v>10</v>
      </c>
      <c r="O12" s="16" t="s">
        <v>23</v>
      </c>
    </row>
    <row r="13" ht="20" customHeight="1" spans="1:15">
      <c r="A13" s="5">
        <v>11</v>
      </c>
      <c r="B13" s="5" t="s">
        <v>51</v>
      </c>
      <c r="C13" s="21" t="s">
        <v>52</v>
      </c>
      <c r="D13" s="5" t="s">
        <v>18</v>
      </c>
      <c r="E13" s="8"/>
      <c r="F13" s="5" t="s">
        <v>20</v>
      </c>
      <c r="G13" s="8"/>
      <c r="H13" s="8"/>
      <c r="I13" s="5" t="s">
        <v>53</v>
      </c>
      <c r="J13" s="5">
        <f t="shared" si="0"/>
        <v>25.68</v>
      </c>
      <c r="K13" s="5">
        <v>81.8</v>
      </c>
      <c r="L13" s="5">
        <f t="shared" si="1"/>
        <v>49.08</v>
      </c>
      <c r="M13" s="5">
        <f t="shared" si="2"/>
        <v>74.76</v>
      </c>
      <c r="N13" s="5">
        <v>11</v>
      </c>
      <c r="O13" s="16" t="s">
        <v>23</v>
      </c>
    </row>
    <row r="14" ht="20" customHeight="1" spans="1:15">
      <c r="A14" s="5">
        <v>12</v>
      </c>
      <c r="B14" s="5" t="s">
        <v>54</v>
      </c>
      <c r="C14" s="22" t="s">
        <v>55</v>
      </c>
      <c r="D14" s="5" t="s">
        <v>18</v>
      </c>
      <c r="E14" s="8"/>
      <c r="F14" s="5" t="s">
        <v>20</v>
      </c>
      <c r="G14" s="8"/>
      <c r="H14" s="8"/>
      <c r="I14" s="5" t="s">
        <v>29</v>
      </c>
      <c r="J14" s="5">
        <f t="shared" si="0"/>
        <v>24.64</v>
      </c>
      <c r="K14" s="5">
        <v>83.4</v>
      </c>
      <c r="L14" s="5">
        <f t="shared" si="1"/>
        <v>50.04</v>
      </c>
      <c r="M14" s="5">
        <f t="shared" si="2"/>
        <v>74.68</v>
      </c>
      <c r="N14" s="5">
        <v>12</v>
      </c>
      <c r="O14" s="17"/>
    </row>
    <row r="15" ht="20" customHeight="1" spans="1:15">
      <c r="A15" s="5">
        <v>13</v>
      </c>
      <c r="B15" s="5" t="s">
        <v>56</v>
      </c>
      <c r="C15" s="21" t="s">
        <v>57</v>
      </c>
      <c r="D15" s="5" t="s">
        <v>18</v>
      </c>
      <c r="E15" s="8"/>
      <c r="F15" s="5" t="s">
        <v>20</v>
      </c>
      <c r="G15" s="8"/>
      <c r="H15" s="8"/>
      <c r="I15" s="5" t="s">
        <v>58</v>
      </c>
      <c r="J15" s="5">
        <f t="shared" si="0"/>
        <v>27.02</v>
      </c>
      <c r="K15" s="5">
        <v>79.2</v>
      </c>
      <c r="L15" s="5">
        <f t="shared" si="1"/>
        <v>47.52</v>
      </c>
      <c r="M15" s="5">
        <f t="shared" si="2"/>
        <v>74.54</v>
      </c>
      <c r="N15" s="5">
        <v>13</v>
      </c>
      <c r="O15" s="17"/>
    </row>
    <row r="16" ht="20" customHeight="1" spans="1:15">
      <c r="A16" s="5">
        <v>14</v>
      </c>
      <c r="B16" s="5" t="s">
        <v>59</v>
      </c>
      <c r="C16" s="21" t="s">
        <v>60</v>
      </c>
      <c r="D16" s="5" t="s">
        <v>18</v>
      </c>
      <c r="E16" s="8"/>
      <c r="F16" s="5" t="s">
        <v>20</v>
      </c>
      <c r="G16" s="8"/>
      <c r="H16" s="8"/>
      <c r="I16" s="5" t="s">
        <v>61</v>
      </c>
      <c r="J16" s="5">
        <f t="shared" si="0"/>
        <v>27.56</v>
      </c>
      <c r="K16" s="5">
        <v>78.2</v>
      </c>
      <c r="L16" s="5">
        <f t="shared" si="1"/>
        <v>46.92</v>
      </c>
      <c r="M16" s="5">
        <f t="shared" si="2"/>
        <v>74.48</v>
      </c>
      <c r="N16" s="5">
        <v>14</v>
      </c>
      <c r="O16" s="17"/>
    </row>
    <row r="17" ht="20" customHeight="1" spans="1:15">
      <c r="A17" s="5">
        <v>15</v>
      </c>
      <c r="B17" s="5" t="s">
        <v>62</v>
      </c>
      <c r="C17" s="21" t="s">
        <v>63</v>
      </c>
      <c r="D17" s="5" t="s">
        <v>18</v>
      </c>
      <c r="E17" s="8"/>
      <c r="F17" s="5" t="s">
        <v>20</v>
      </c>
      <c r="G17" s="8"/>
      <c r="H17" s="8"/>
      <c r="I17" s="5" t="s">
        <v>64</v>
      </c>
      <c r="J17" s="5">
        <f t="shared" si="0"/>
        <v>26.8</v>
      </c>
      <c r="K17" s="5">
        <v>78.8</v>
      </c>
      <c r="L17" s="5">
        <f t="shared" si="1"/>
        <v>47.28</v>
      </c>
      <c r="M17" s="5">
        <f t="shared" si="2"/>
        <v>74.08</v>
      </c>
      <c r="N17" s="5">
        <v>15</v>
      </c>
      <c r="O17" s="17"/>
    </row>
    <row r="18" ht="20" customHeight="1" spans="1:15">
      <c r="A18" s="5">
        <v>16</v>
      </c>
      <c r="B18" s="5" t="s">
        <v>65</v>
      </c>
      <c r="C18" s="21" t="s">
        <v>66</v>
      </c>
      <c r="D18" s="5" t="s">
        <v>18</v>
      </c>
      <c r="E18" s="8"/>
      <c r="F18" s="5" t="s">
        <v>20</v>
      </c>
      <c r="G18" s="8"/>
      <c r="H18" s="8"/>
      <c r="I18" s="5" t="s">
        <v>67</v>
      </c>
      <c r="J18" s="5">
        <f t="shared" si="0"/>
        <v>26.6</v>
      </c>
      <c r="K18" s="5">
        <v>79</v>
      </c>
      <c r="L18" s="5">
        <f t="shared" si="1"/>
        <v>47.4</v>
      </c>
      <c r="M18" s="5">
        <f t="shared" si="2"/>
        <v>74</v>
      </c>
      <c r="N18" s="5">
        <v>16</v>
      </c>
      <c r="O18" s="17"/>
    </row>
    <row r="19" ht="20" customHeight="1" spans="1:15">
      <c r="A19" s="5">
        <v>17</v>
      </c>
      <c r="B19" s="5" t="s">
        <v>68</v>
      </c>
      <c r="C19" s="21" t="s">
        <v>69</v>
      </c>
      <c r="D19" s="5" t="s">
        <v>18</v>
      </c>
      <c r="E19" s="8"/>
      <c r="F19" s="5" t="s">
        <v>20</v>
      </c>
      <c r="G19" s="8"/>
      <c r="H19" s="8"/>
      <c r="I19" s="5" t="s">
        <v>70</v>
      </c>
      <c r="J19" s="5">
        <f t="shared" si="0"/>
        <v>25.86</v>
      </c>
      <c r="K19" s="5">
        <v>80</v>
      </c>
      <c r="L19" s="5">
        <f t="shared" si="1"/>
        <v>48</v>
      </c>
      <c r="M19" s="5">
        <f t="shared" si="2"/>
        <v>73.86</v>
      </c>
      <c r="N19" s="5">
        <v>17</v>
      </c>
      <c r="O19" s="17"/>
    </row>
    <row r="20" ht="20" customHeight="1" spans="1:15">
      <c r="A20" s="5">
        <v>18</v>
      </c>
      <c r="B20" s="6" t="s">
        <v>71</v>
      </c>
      <c r="C20" s="21" t="s">
        <v>72</v>
      </c>
      <c r="D20" s="6" t="s">
        <v>18</v>
      </c>
      <c r="E20" s="8"/>
      <c r="F20" s="6" t="s">
        <v>20</v>
      </c>
      <c r="G20" s="8"/>
      <c r="H20" s="8"/>
      <c r="I20" s="6" t="s">
        <v>73</v>
      </c>
      <c r="J20" s="6">
        <f t="shared" si="0"/>
        <v>25.94</v>
      </c>
      <c r="K20" s="6">
        <v>79.8</v>
      </c>
      <c r="L20" s="6">
        <f t="shared" si="1"/>
        <v>47.88</v>
      </c>
      <c r="M20" s="6">
        <f t="shared" si="2"/>
        <v>73.82</v>
      </c>
      <c r="N20" s="6">
        <v>18</v>
      </c>
      <c r="O20" s="17"/>
    </row>
    <row r="21" ht="20" customHeight="1" spans="1:15">
      <c r="A21" s="5">
        <v>19</v>
      </c>
      <c r="B21" s="5" t="s">
        <v>74</v>
      </c>
      <c r="C21" s="21" t="s">
        <v>75</v>
      </c>
      <c r="D21" s="5" t="s">
        <v>18</v>
      </c>
      <c r="E21" s="8"/>
      <c r="F21" s="5" t="s">
        <v>20</v>
      </c>
      <c r="G21" s="8"/>
      <c r="H21" s="8"/>
      <c r="I21" s="5" t="s">
        <v>76</v>
      </c>
      <c r="J21" s="5">
        <f t="shared" si="0"/>
        <v>25.78</v>
      </c>
      <c r="K21" s="5">
        <v>80</v>
      </c>
      <c r="L21" s="5">
        <f t="shared" si="1"/>
        <v>48</v>
      </c>
      <c r="M21" s="5">
        <f t="shared" si="2"/>
        <v>73.78</v>
      </c>
      <c r="N21" s="5">
        <v>19</v>
      </c>
      <c r="O21" s="17"/>
    </row>
    <row r="22" ht="20" customHeight="1" spans="1:15">
      <c r="A22" s="5">
        <v>20</v>
      </c>
      <c r="B22" s="5" t="s">
        <v>77</v>
      </c>
      <c r="C22" s="5" t="s">
        <v>78</v>
      </c>
      <c r="D22" s="5" t="s">
        <v>18</v>
      </c>
      <c r="E22" s="8"/>
      <c r="F22" s="5" t="s">
        <v>20</v>
      </c>
      <c r="G22" s="8"/>
      <c r="H22" s="8"/>
      <c r="I22" s="5" t="s">
        <v>79</v>
      </c>
      <c r="J22" s="5">
        <f t="shared" si="0"/>
        <v>24.94</v>
      </c>
      <c r="K22" s="5">
        <v>81</v>
      </c>
      <c r="L22" s="5">
        <f t="shared" si="1"/>
        <v>48.6</v>
      </c>
      <c r="M22" s="5">
        <f t="shared" si="2"/>
        <v>73.54</v>
      </c>
      <c r="N22" s="5">
        <v>20</v>
      </c>
      <c r="O22" s="17"/>
    </row>
    <row r="23" ht="20" customHeight="1" spans="1:15">
      <c r="A23" s="5">
        <v>21</v>
      </c>
      <c r="B23" s="6" t="s">
        <v>80</v>
      </c>
      <c r="C23" s="21" t="s">
        <v>81</v>
      </c>
      <c r="D23" s="5" t="s">
        <v>18</v>
      </c>
      <c r="E23" s="8"/>
      <c r="F23" s="5" t="s">
        <v>20</v>
      </c>
      <c r="G23" s="8"/>
      <c r="H23" s="8"/>
      <c r="I23" s="6" t="s">
        <v>82</v>
      </c>
      <c r="J23" s="5">
        <f t="shared" si="0"/>
        <v>25.8</v>
      </c>
      <c r="K23" s="5">
        <v>79.4</v>
      </c>
      <c r="L23" s="5">
        <f t="shared" si="1"/>
        <v>47.64</v>
      </c>
      <c r="M23" s="5">
        <f t="shared" si="2"/>
        <v>73.44</v>
      </c>
      <c r="N23" s="5">
        <v>21</v>
      </c>
      <c r="O23" s="17"/>
    </row>
    <row r="24" customFormat="1" ht="20" customHeight="1" spans="1:17">
      <c r="A24" s="5">
        <v>22</v>
      </c>
      <c r="B24" s="6" t="s">
        <v>83</v>
      </c>
      <c r="C24" s="6" t="s">
        <v>84</v>
      </c>
      <c r="D24" s="5" t="s">
        <v>18</v>
      </c>
      <c r="E24" s="8"/>
      <c r="F24" s="5" t="s">
        <v>20</v>
      </c>
      <c r="G24" s="8"/>
      <c r="H24" s="8"/>
      <c r="I24" s="6" t="s">
        <v>85</v>
      </c>
      <c r="J24" s="5">
        <f t="shared" si="0"/>
        <v>24.4</v>
      </c>
      <c r="K24" s="5">
        <v>81</v>
      </c>
      <c r="L24" s="5">
        <f t="shared" si="1"/>
        <v>48.6</v>
      </c>
      <c r="M24" s="5">
        <f t="shared" si="2"/>
        <v>73</v>
      </c>
      <c r="N24" s="5">
        <v>22</v>
      </c>
      <c r="O24" s="17"/>
      <c r="Q24" s="1"/>
    </row>
    <row r="25" ht="20" customHeight="1" spans="1:15">
      <c r="A25" s="5">
        <v>23</v>
      </c>
      <c r="B25" s="6" t="s">
        <v>86</v>
      </c>
      <c r="C25" s="6" t="s">
        <v>87</v>
      </c>
      <c r="D25" s="5" t="s">
        <v>18</v>
      </c>
      <c r="E25" s="8"/>
      <c r="F25" s="5" t="s">
        <v>20</v>
      </c>
      <c r="G25" s="8"/>
      <c r="H25" s="8"/>
      <c r="I25" s="6" t="s">
        <v>88</v>
      </c>
      <c r="J25" s="5">
        <f t="shared" si="0"/>
        <v>24.6</v>
      </c>
      <c r="K25" s="5">
        <v>80.6</v>
      </c>
      <c r="L25" s="5">
        <f t="shared" si="1"/>
        <v>48.36</v>
      </c>
      <c r="M25" s="5">
        <f t="shared" si="2"/>
        <v>72.96</v>
      </c>
      <c r="N25" s="5">
        <v>23</v>
      </c>
      <c r="O25" s="17"/>
    </row>
    <row r="26" ht="20" customHeight="1" spans="1:15">
      <c r="A26" s="5">
        <v>24</v>
      </c>
      <c r="B26" s="6" t="s">
        <v>89</v>
      </c>
      <c r="C26" s="6" t="s">
        <v>90</v>
      </c>
      <c r="D26" s="5" t="s">
        <v>18</v>
      </c>
      <c r="E26" s="8"/>
      <c r="F26" s="5" t="s">
        <v>20</v>
      </c>
      <c r="G26" s="8"/>
      <c r="H26" s="8"/>
      <c r="I26" s="6" t="s">
        <v>91</v>
      </c>
      <c r="J26" s="5">
        <f t="shared" si="0"/>
        <v>25.44</v>
      </c>
      <c r="K26" s="5">
        <v>78.8</v>
      </c>
      <c r="L26" s="5">
        <f t="shared" si="1"/>
        <v>47.28</v>
      </c>
      <c r="M26" s="5">
        <f t="shared" si="2"/>
        <v>72.72</v>
      </c>
      <c r="N26" s="5">
        <v>24</v>
      </c>
      <c r="O26" s="17"/>
    </row>
    <row r="27" ht="20" customHeight="1" spans="1:15">
      <c r="A27" s="5">
        <v>25</v>
      </c>
      <c r="B27" s="6" t="s">
        <v>92</v>
      </c>
      <c r="C27" s="6" t="s">
        <v>93</v>
      </c>
      <c r="D27" s="6" t="s">
        <v>18</v>
      </c>
      <c r="E27" s="8"/>
      <c r="F27" s="6" t="s">
        <v>20</v>
      </c>
      <c r="G27" s="8"/>
      <c r="H27" s="8"/>
      <c r="I27" s="6" t="s">
        <v>94</v>
      </c>
      <c r="J27" s="6">
        <f t="shared" si="0"/>
        <v>25.4</v>
      </c>
      <c r="K27" s="6">
        <v>78.6</v>
      </c>
      <c r="L27" s="6">
        <f t="shared" si="1"/>
        <v>47.16</v>
      </c>
      <c r="M27" s="6">
        <f t="shared" si="2"/>
        <v>72.56</v>
      </c>
      <c r="N27" s="6">
        <v>25</v>
      </c>
      <c r="O27" s="17"/>
    </row>
    <row r="28" ht="20" customHeight="1" spans="1:15">
      <c r="A28" s="5">
        <v>26</v>
      </c>
      <c r="B28" s="6" t="s">
        <v>95</v>
      </c>
      <c r="C28" s="6" t="s">
        <v>96</v>
      </c>
      <c r="D28" s="5" t="s">
        <v>18</v>
      </c>
      <c r="E28" s="8"/>
      <c r="F28" s="5" t="s">
        <v>20</v>
      </c>
      <c r="G28" s="8"/>
      <c r="H28" s="8"/>
      <c r="I28" s="6" t="s">
        <v>97</v>
      </c>
      <c r="J28" s="5">
        <f t="shared" si="0"/>
        <v>25.5</v>
      </c>
      <c r="K28" s="5">
        <v>77.8</v>
      </c>
      <c r="L28" s="5">
        <f t="shared" si="1"/>
        <v>46.68</v>
      </c>
      <c r="M28" s="5">
        <f t="shared" si="2"/>
        <v>72.18</v>
      </c>
      <c r="N28" s="5">
        <v>26</v>
      </c>
      <c r="O28" s="17"/>
    </row>
    <row r="29" ht="20" customHeight="1" spans="1:15">
      <c r="A29" s="5">
        <v>27</v>
      </c>
      <c r="B29" s="5" t="s">
        <v>98</v>
      </c>
      <c r="C29" s="5" t="s">
        <v>99</v>
      </c>
      <c r="D29" s="5" t="s">
        <v>18</v>
      </c>
      <c r="E29" s="8"/>
      <c r="F29" s="5" t="s">
        <v>20</v>
      </c>
      <c r="G29" s="8"/>
      <c r="H29" s="8"/>
      <c r="I29" s="5" t="s">
        <v>100</v>
      </c>
      <c r="J29" s="5">
        <f t="shared" si="0"/>
        <v>25.46</v>
      </c>
      <c r="K29" s="5">
        <v>77.8</v>
      </c>
      <c r="L29" s="5">
        <f t="shared" si="1"/>
        <v>46.68</v>
      </c>
      <c r="M29" s="5">
        <f t="shared" si="2"/>
        <v>72.14</v>
      </c>
      <c r="N29" s="5">
        <v>27</v>
      </c>
      <c r="O29" s="17"/>
    </row>
    <row r="30" ht="20" customHeight="1" spans="1:15">
      <c r="A30" s="5">
        <v>28</v>
      </c>
      <c r="B30" s="6" t="s">
        <v>101</v>
      </c>
      <c r="C30" s="6" t="s">
        <v>102</v>
      </c>
      <c r="D30" s="6" t="s">
        <v>18</v>
      </c>
      <c r="E30" s="8"/>
      <c r="F30" s="6" t="s">
        <v>20</v>
      </c>
      <c r="G30" s="8"/>
      <c r="H30" s="8"/>
      <c r="I30" s="6" t="s">
        <v>103</v>
      </c>
      <c r="J30" s="6">
        <f t="shared" si="0"/>
        <v>24.46</v>
      </c>
      <c r="K30" s="6">
        <v>77.6</v>
      </c>
      <c r="L30" s="6">
        <f t="shared" si="1"/>
        <v>46.56</v>
      </c>
      <c r="M30" s="6">
        <f t="shared" si="2"/>
        <v>71.02</v>
      </c>
      <c r="N30" s="6">
        <v>28</v>
      </c>
      <c r="O30" s="17"/>
    </row>
    <row r="31" ht="20" customHeight="1" spans="1:15">
      <c r="A31" s="5">
        <v>29</v>
      </c>
      <c r="B31" s="6" t="s">
        <v>104</v>
      </c>
      <c r="C31" s="6" t="s">
        <v>105</v>
      </c>
      <c r="D31" s="5" t="s">
        <v>18</v>
      </c>
      <c r="E31" s="8"/>
      <c r="F31" s="5" t="s">
        <v>20</v>
      </c>
      <c r="G31" s="8"/>
      <c r="H31" s="8"/>
      <c r="I31" s="6" t="s">
        <v>106</v>
      </c>
      <c r="J31" s="5">
        <f t="shared" si="0"/>
        <v>24.5</v>
      </c>
      <c r="K31" s="5">
        <v>76.4</v>
      </c>
      <c r="L31" s="5">
        <f t="shared" si="1"/>
        <v>45.84</v>
      </c>
      <c r="M31" s="5">
        <f t="shared" si="2"/>
        <v>70.34</v>
      </c>
      <c r="N31" s="5">
        <v>29</v>
      </c>
      <c r="O31" s="17"/>
    </row>
    <row r="32" ht="20" customHeight="1" spans="1:15">
      <c r="A32" s="5">
        <v>30</v>
      </c>
      <c r="B32" s="6" t="s">
        <v>107</v>
      </c>
      <c r="C32" s="6" t="s">
        <v>108</v>
      </c>
      <c r="D32" s="5" t="s">
        <v>18</v>
      </c>
      <c r="E32" s="8"/>
      <c r="F32" s="5" t="s">
        <v>20</v>
      </c>
      <c r="G32" s="8"/>
      <c r="H32" s="8"/>
      <c r="I32" s="6" t="s">
        <v>85</v>
      </c>
      <c r="J32" s="5">
        <f t="shared" si="0"/>
        <v>24.4</v>
      </c>
      <c r="K32" s="5">
        <v>75.4</v>
      </c>
      <c r="L32" s="5">
        <f t="shared" si="1"/>
        <v>45.24</v>
      </c>
      <c r="M32" s="5">
        <f t="shared" si="2"/>
        <v>69.64</v>
      </c>
      <c r="N32" s="5">
        <v>30</v>
      </c>
      <c r="O32" s="17"/>
    </row>
    <row r="33" ht="20" customHeight="1" spans="1:15">
      <c r="A33" s="5">
        <v>31</v>
      </c>
      <c r="B33" s="5" t="s">
        <v>109</v>
      </c>
      <c r="C33" s="5" t="s">
        <v>110</v>
      </c>
      <c r="D33" s="5" t="s">
        <v>18</v>
      </c>
      <c r="E33" s="8"/>
      <c r="F33" s="5" t="s">
        <v>20</v>
      </c>
      <c r="G33" s="8"/>
      <c r="H33" s="8"/>
      <c r="I33" s="5" t="s">
        <v>111</v>
      </c>
      <c r="J33" s="5">
        <f t="shared" si="0"/>
        <v>25.28</v>
      </c>
      <c r="K33" s="5">
        <v>73.6</v>
      </c>
      <c r="L33" s="5">
        <f t="shared" si="1"/>
        <v>44.16</v>
      </c>
      <c r="M33" s="5">
        <f t="shared" si="2"/>
        <v>69.44</v>
      </c>
      <c r="N33" s="5">
        <v>31</v>
      </c>
      <c r="O33" s="17"/>
    </row>
    <row r="34" ht="20" customHeight="1" spans="1:15">
      <c r="A34" s="5">
        <v>32</v>
      </c>
      <c r="B34" s="6" t="s">
        <v>112</v>
      </c>
      <c r="C34" s="6" t="s">
        <v>113</v>
      </c>
      <c r="D34" s="5" t="s">
        <v>18</v>
      </c>
      <c r="E34" s="8"/>
      <c r="F34" s="5" t="s">
        <v>20</v>
      </c>
      <c r="G34" s="8"/>
      <c r="H34" s="8"/>
      <c r="I34" s="6" t="s">
        <v>88</v>
      </c>
      <c r="J34" s="5">
        <f t="shared" si="0"/>
        <v>24.6</v>
      </c>
      <c r="K34" s="5">
        <v>74</v>
      </c>
      <c r="L34" s="5">
        <f t="shared" si="1"/>
        <v>44.4</v>
      </c>
      <c r="M34" s="5">
        <f t="shared" si="2"/>
        <v>69</v>
      </c>
      <c r="N34" s="5">
        <v>32</v>
      </c>
      <c r="O34" s="17"/>
    </row>
    <row r="35" customFormat="1" ht="20" customHeight="1" spans="1:17">
      <c r="A35" s="5">
        <v>33</v>
      </c>
      <c r="B35" s="5" t="s">
        <v>114</v>
      </c>
      <c r="C35" s="5" t="s">
        <v>115</v>
      </c>
      <c r="D35" s="5" t="s">
        <v>18</v>
      </c>
      <c r="E35" s="8"/>
      <c r="F35" s="5" t="s">
        <v>20</v>
      </c>
      <c r="G35" s="8"/>
      <c r="H35" s="8"/>
      <c r="I35" s="5" t="s">
        <v>32</v>
      </c>
      <c r="J35" s="5">
        <f t="shared" si="0"/>
        <v>24.76</v>
      </c>
      <c r="K35" s="5">
        <v>72.6</v>
      </c>
      <c r="L35" s="5">
        <f t="shared" si="1"/>
        <v>43.56</v>
      </c>
      <c r="M35" s="5">
        <f t="shared" si="2"/>
        <v>68.32</v>
      </c>
      <c r="N35" s="5">
        <v>33</v>
      </c>
      <c r="O35" s="17"/>
      <c r="Q35" s="1"/>
    </row>
    <row r="36" customFormat="1" ht="20" customHeight="1" spans="1:17">
      <c r="A36" s="5">
        <v>34</v>
      </c>
      <c r="B36" s="5" t="s">
        <v>116</v>
      </c>
      <c r="C36" s="5" t="s">
        <v>117</v>
      </c>
      <c r="D36" s="5" t="s">
        <v>18</v>
      </c>
      <c r="E36" s="9"/>
      <c r="F36" s="5" t="s">
        <v>20</v>
      </c>
      <c r="G36" s="9"/>
      <c r="H36" s="9"/>
      <c r="I36" s="5" t="s">
        <v>118</v>
      </c>
      <c r="J36" s="5">
        <f t="shared" si="0"/>
        <v>24.86</v>
      </c>
      <c r="K36" s="5">
        <v>-1</v>
      </c>
      <c r="L36" s="5">
        <v>-1</v>
      </c>
      <c r="M36" s="5">
        <v>-1</v>
      </c>
      <c r="N36" s="5"/>
      <c r="O36" s="17"/>
      <c r="Q36" s="1"/>
    </row>
    <row r="37" ht="20" customHeight="1" spans="1:15">
      <c r="A37" s="5">
        <v>35</v>
      </c>
      <c r="B37" s="6" t="s">
        <v>119</v>
      </c>
      <c r="C37" s="21" t="s">
        <v>120</v>
      </c>
      <c r="D37" s="5" t="s">
        <v>18</v>
      </c>
      <c r="E37" s="5" t="s">
        <v>19</v>
      </c>
      <c r="F37" s="6" t="s">
        <v>121</v>
      </c>
      <c r="G37" s="6" t="s">
        <v>122</v>
      </c>
      <c r="H37" s="6">
        <v>6</v>
      </c>
      <c r="I37" s="6" t="s">
        <v>123</v>
      </c>
      <c r="J37" s="6">
        <f t="shared" si="0"/>
        <v>31.54</v>
      </c>
      <c r="K37" s="6">
        <v>78</v>
      </c>
      <c r="L37" s="6">
        <f t="shared" ref="L37:L53" si="3">K37*0.6</f>
        <v>46.8</v>
      </c>
      <c r="M37" s="6">
        <f t="shared" ref="M37:M53" si="4">J37+L37</f>
        <v>78.34</v>
      </c>
      <c r="N37" s="6">
        <v>1</v>
      </c>
      <c r="O37" s="16" t="s">
        <v>23</v>
      </c>
    </row>
    <row r="38" ht="20" customHeight="1" spans="1:15">
      <c r="A38" s="5">
        <v>36</v>
      </c>
      <c r="B38" s="5" t="s">
        <v>124</v>
      </c>
      <c r="C38" s="22" t="s">
        <v>125</v>
      </c>
      <c r="D38" s="5" t="s">
        <v>18</v>
      </c>
      <c r="E38" s="5"/>
      <c r="F38" s="6" t="s">
        <v>121</v>
      </c>
      <c r="G38" s="6"/>
      <c r="H38" s="6"/>
      <c r="I38" s="5" t="s">
        <v>126</v>
      </c>
      <c r="J38" s="6">
        <f t="shared" si="0"/>
        <v>32</v>
      </c>
      <c r="K38" s="6">
        <v>76.8</v>
      </c>
      <c r="L38" s="6">
        <f t="shared" si="3"/>
        <v>46.08</v>
      </c>
      <c r="M38" s="6">
        <f t="shared" si="4"/>
        <v>78.08</v>
      </c>
      <c r="N38" s="6">
        <v>2</v>
      </c>
      <c r="O38" s="16" t="s">
        <v>23</v>
      </c>
    </row>
    <row r="39" ht="20" customHeight="1" spans="1:15">
      <c r="A39" s="5">
        <v>37</v>
      </c>
      <c r="B39" s="5" t="s">
        <v>127</v>
      </c>
      <c r="C39" s="22" t="s">
        <v>128</v>
      </c>
      <c r="D39" s="5" t="s">
        <v>18</v>
      </c>
      <c r="E39" s="5"/>
      <c r="F39" s="6" t="s">
        <v>121</v>
      </c>
      <c r="G39" s="6"/>
      <c r="H39" s="6"/>
      <c r="I39" s="5" t="s">
        <v>129</v>
      </c>
      <c r="J39" s="6">
        <f t="shared" si="0"/>
        <v>29.94</v>
      </c>
      <c r="K39" s="6">
        <v>79.6</v>
      </c>
      <c r="L39" s="6">
        <f t="shared" si="3"/>
        <v>47.76</v>
      </c>
      <c r="M39" s="6">
        <f t="shared" si="4"/>
        <v>77.7</v>
      </c>
      <c r="N39" s="6">
        <v>3</v>
      </c>
      <c r="O39" s="16" t="s">
        <v>23</v>
      </c>
    </row>
    <row r="40" ht="20" customHeight="1" spans="1:15">
      <c r="A40" s="5">
        <v>38</v>
      </c>
      <c r="B40" s="5" t="s">
        <v>130</v>
      </c>
      <c r="C40" s="22" t="s">
        <v>131</v>
      </c>
      <c r="D40" s="5" t="s">
        <v>18</v>
      </c>
      <c r="E40" s="5"/>
      <c r="F40" s="6" t="s">
        <v>121</v>
      </c>
      <c r="G40" s="6"/>
      <c r="H40" s="6"/>
      <c r="I40" s="5" t="s">
        <v>132</v>
      </c>
      <c r="J40" s="6">
        <f t="shared" si="0"/>
        <v>30.46</v>
      </c>
      <c r="K40" s="6">
        <v>78.4</v>
      </c>
      <c r="L40" s="6">
        <f t="shared" si="3"/>
        <v>47.04</v>
      </c>
      <c r="M40" s="6">
        <f t="shared" si="4"/>
        <v>77.5</v>
      </c>
      <c r="N40" s="6">
        <v>4</v>
      </c>
      <c r="O40" s="16" t="s">
        <v>23</v>
      </c>
    </row>
    <row r="41" ht="20" customHeight="1" spans="1:15">
      <c r="A41" s="5">
        <v>39</v>
      </c>
      <c r="B41" s="5" t="s">
        <v>133</v>
      </c>
      <c r="C41" s="5" t="s">
        <v>134</v>
      </c>
      <c r="D41" s="5" t="s">
        <v>18</v>
      </c>
      <c r="E41" s="5"/>
      <c r="F41" s="6" t="s">
        <v>121</v>
      </c>
      <c r="G41" s="6"/>
      <c r="H41" s="6"/>
      <c r="I41" s="5" t="s">
        <v>135</v>
      </c>
      <c r="J41" s="6">
        <f t="shared" si="0"/>
        <v>29.68</v>
      </c>
      <c r="K41" s="6">
        <v>79</v>
      </c>
      <c r="L41" s="6">
        <f t="shared" si="3"/>
        <v>47.4</v>
      </c>
      <c r="M41" s="6">
        <f t="shared" si="4"/>
        <v>77.08</v>
      </c>
      <c r="N41" s="6">
        <v>5</v>
      </c>
      <c r="O41" s="16" t="s">
        <v>23</v>
      </c>
    </row>
    <row r="42" ht="20" customHeight="1" spans="1:15">
      <c r="A42" s="5">
        <v>40</v>
      </c>
      <c r="B42" s="6" t="s">
        <v>136</v>
      </c>
      <c r="C42" s="6" t="s">
        <v>137</v>
      </c>
      <c r="D42" s="5" t="s">
        <v>18</v>
      </c>
      <c r="E42" s="5"/>
      <c r="F42" s="6" t="s">
        <v>121</v>
      </c>
      <c r="G42" s="6"/>
      <c r="H42" s="6"/>
      <c r="I42" s="6" t="s">
        <v>138</v>
      </c>
      <c r="J42" s="6">
        <f t="shared" si="0"/>
        <v>29.14</v>
      </c>
      <c r="K42" s="6">
        <v>79.6</v>
      </c>
      <c r="L42" s="6">
        <f t="shared" si="3"/>
        <v>47.76</v>
      </c>
      <c r="M42" s="6">
        <f t="shared" si="4"/>
        <v>76.9</v>
      </c>
      <c r="N42" s="6">
        <v>6</v>
      </c>
      <c r="O42" s="16" t="s">
        <v>23</v>
      </c>
    </row>
    <row r="43" ht="20" customHeight="1" spans="1:15">
      <c r="A43" s="5">
        <v>41</v>
      </c>
      <c r="B43" s="6" t="s">
        <v>139</v>
      </c>
      <c r="C43" s="6" t="s">
        <v>140</v>
      </c>
      <c r="D43" s="5" t="s">
        <v>18</v>
      </c>
      <c r="E43" s="5"/>
      <c r="F43" s="6" t="s">
        <v>121</v>
      </c>
      <c r="G43" s="6"/>
      <c r="H43" s="6"/>
      <c r="I43" s="6" t="s">
        <v>141</v>
      </c>
      <c r="J43" s="6">
        <f t="shared" si="0"/>
        <v>28.98</v>
      </c>
      <c r="K43" s="6">
        <v>79.2</v>
      </c>
      <c r="L43" s="6">
        <f t="shared" si="3"/>
        <v>47.52</v>
      </c>
      <c r="M43" s="6">
        <f t="shared" si="4"/>
        <v>76.5</v>
      </c>
      <c r="N43" s="6">
        <v>7</v>
      </c>
      <c r="O43" s="17"/>
    </row>
    <row r="44" ht="20" customHeight="1" spans="1:15">
      <c r="A44" s="5">
        <v>42</v>
      </c>
      <c r="B44" s="5" t="s">
        <v>142</v>
      </c>
      <c r="C44" s="22" t="s">
        <v>143</v>
      </c>
      <c r="D44" s="5" t="s">
        <v>18</v>
      </c>
      <c r="E44" s="5"/>
      <c r="F44" s="6" t="s">
        <v>121</v>
      </c>
      <c r="G44" s="6"/>
      <c r="H44" s="6"/>
      <c r="I44" s="5" t="s">
        <v>144</v>
      </c>
      <c r="J44" s="6">
        <f t="shared" si="0"/>
        <v>31.22</v>
      </c>
      <c r="K44" s="6">
        <v>75.2</v>
      </c>
      <c r="L44" s="6">
        <f t="shared" si="3"/>
        <v>45.12</v>
      </c>
      <c r="M44" s="6">
        <f t="shared" si="4"/>
        <v>76.34</v>
      </c>
      <c r="N44" s="6">
        <v>8</v>
      </c>
      <c r="O44" s="17"/>
    </row>
    <row r="45" ht="20" customHeight="1" spans="1:15">
      <c r="A45" s="5">
        <v>43</v>
      </c>
      <c r="B45" s="5" t="s">
        <v>145</v>
      </c>
      <c r="C45" s="22" t="s">
        <v>146</v>
      </c>
      <c r="D45" s="5" t="s">
        <v>18</v>
      </c>
      <c r="E45" s="5"/>
      <c r="F45" s="6" t="s">
        <v>121</v>
      </c>
      <c r="G45" s="6"/>
      <c r="H45" s="6"/>
      <c r="I45" s="5" t="s">
        <v>147</v>
      </c>
      <c r="J45" s="6">
        <f t="shared" si="0"/>
        <v>30.12</v>
      </c>
      <c r="K45" s="6">
        <v>75.8</v>
      </c>
      <c r="L45" s="6">
        <f t="shared" si="3"/>
        <v>45.48</v>
      </c>
      <c r="M45" s="6">
        <f t="shared" si="4"/>
        <v>75.6</v>
      </c>
      <c r="N45" s="6">
        <v>9</v>
      </c>
      <c r="O45" s="17"/>
    </row>
    <row r="46" ht="20" customHeight="1" spans="1:15">
      <c r="A46" s="5">
        <v>44</v>
      </c>
      <c r="B46" s="6" t="s">
        <v>148</v>
      </c>
      <c r="C46" s="6" t="s">
        <v>149</v>
      </c>
      <c r="D46" s="5" t="s">
        <v>18</v>
      </c>
      <c r="E46" s="5"/>
      <c r="F46" s="6" t="s">
        <v>121</v>
      </c>
      <c r="G46" s="6"/>
      <c r="H46" s="6"/>
      <c r="I46" s="6" t="s">
        <v>150</v>
      </c>
      <c r="J46" s="6">
        <f t="shared" si="0"/>
        <v>28.92</v>
      </c>
      <c r="K46" s="6">
        <v>77.4</v>
      </c>
      <c r="L46" s="6">
        <f t="shared" si="3"/>
        <v>46.44</v>
      </c>
      <c r="M46" s="6">
        <f t="shared" si="4"/>
        <v>75.36</v>
      </c>
      <c r="N46" s="6">
        <v>10</v>
      </c>
      <c r="O46" s="17"/>
    </row>
    <row r="47" ht="20" customHeight="1" spans="1:15">
      <c r="A47" s="5">
        <v>45</v>
      </c>
      <c r="B47" s="5" t="s">
        <v>151</v>
      </c>
      <c r="C47" s="5" t="s">
        <v>152</v>
      </c>
      <c r="D47" s="5" t="s">
        <v>18</v>
      </c>
      <c r="E47" s="5"/>
      <c r="F47" s="6" t="s">
        <v>121</v>
      </c>
      <c r="G47" s="6"/>
      <c r="H47" s="6"/>
      <c r="I47" s="5" t="s">
        <v>153</v>
      </c>
      <c r="J47" s="6">
        <f t="shared" si="0"/>
        <v>29.4</v>
      </c>
      <c r="K47" s="6">
        <v>76.4</v>
      </c>
      <c r="L47" s="6">
        <f t="shared" si="3"/>
        <v>45.84</v>
      </c>
      <c r="M47" s="6">
        <f t="shared" si="4"/>
        <v>75.24</v>
      </c>
      <c r="N47" s="6">
        <v>11</v>
      </c>
      <c r="O47" s="17"/>
    </row>
    <row r="48" ht="20" customHeight="1" spans="1:15">
      <c r="A48" s="5">
        <v>46</v>
      </c>
      <c r="B48" s="6" t="s">
        <v>154</v>
      </c>
      <c r="C48" s="6" t="s">
        <v>155</v>
      </c>
      <c r="D48" s="5" t="s">
        <v>18</v>
      </c>
      <c r="E48" s="5"/>
      <c r="F48" s="6" t="s">
        <v>121</v>
      </c>
      <c r="G48" s="6"/>
      <c r="H48" s="6"/>
      <c r="I48" s="6" t="s">
        <v>156</v>
      </c>
      <c r="J48" s="6">
        <f t="shared" si="0"/>
        <v>28.96</v>
      </c>
      <c r="K48" s="6">
        <v>76.8</v>
      </c>
      <c r="L48" s="6">
        <f t="shared" si="3"/>
        <v>46.08</v>
      </c>
      <c r="M48" s="6">
        <f t="shared" si="4"/>
        <v>75.04</v>
      </c>
      <c r="N48" s="6">
        <v>12</v>
      </c>
      <c r="O48" s="17"/>
    </row>
    <row r="49" ht="20" customHeight="1" spans="1:15">
      <c r="A49" s="5">
        <v>47</v>
      </c>
      <c r="B49" s="5" t="s">
        <v>157</v>
      </c>
      <c r="C49" s="5" t="s">
        <v>158</v>
      </c>
      <c r="D49" s="5" t="s">
        <v>18</v>
      </c>
      <c r="E49" s="5"/>
      <c r="F49" s="6" t="s">
        <v>121</v>
      </c>
      <c r="G49" s="6"/>
      <c r="H49" s="6"/>
      <c r="I49" s="5" t="s">
        <v>159</v>
      </c>
      <c r="J49" s="6">
        <f t="shared" si="0"/>
        <v>29.56</v>
      </c>
      <c r="K49" s="6">
        <v>75.6</v>
      </c>
      <c r="L49" s="6">
        <f t="shared" si="3"/>
        <v>45.36</v>
      </c>
      <c r="M49" s="6">
        <f t="shared" si="4"/>
        <v>74.92</v>
      </c>
      <c r="N49" s="6">
        <v>13</v>
      </c>
      <c r="O49" s="17"/>
    </row>
    <row r="50" ht="20" customHeight="1" spans="1:15">
      <c r="A50" s="5">
        <v>48</v>
      </c>
      <c r="B50" s="5" t="s">
        <v>160</v>
      </c>
      <c r="C50" s="5" t="s">
        <v>161</v>
      </c>
      <c r="D50" s="5" t="s">
        <v>18</v>
      </c>
      <c r="E50" s="5"/>
      <c r="F50" s="6" t="s">
        <v>121</v>
      </c>
      <c r="G50" s="6"/>
      <c r="H50" s="6"/>
      <c r="I50" s="5" t="s">
        <v>162</v>
      </c>
      <c r="J50" s="6">
        <f t="shared" si="0"/>
        <v>29.18</v>
      </c>
      <c r="K50" s="6">
        <v>75.8</v>
      </c>
      <c r="L50" s="6">
        <f t="shared" si="3"/>
        <v>45.48</v>
      </c>
      <c r="M50" s="6">
        <f t="shared" si="4"/>
        <v>74.66</v>
      </c>
      <c r="N50" s="6">
        <v>14</v>
      </c>
      <c r="O50" s="17"/>
    </row>
    <row r="51" ht="20" customHeight="1" spans="1:15">
      <c r="A51" s="5">
        <v>49</v>
      </c>
      <c r="B51" s="5" t="s">
        <v>163</v>
      </c>
      <c r="C51" s="5" t="s">
        <v>164</v>
      </c>
      <c r="D51" s="5" t="s">
        <v>18</v>
      </c>
      <c r="E51" s="5"/>
      <c r="F51" s="6" t="s">
        <v>121</v>
      </c>
      <c r="G51" s="6"/>
      <c r="H51" s="6"/>
      <c r="I51" s="5" t="s">
        <v>165</v>
      </c>
      <c r="J51" s="6">
        <f t="shared" si="0"/>
        <v>28.46</v>
      </c>
      <c r="K51" s="6">
        <v>74.4</v>
      </c>
      <c r="L51" s="6">
        <f t="shared" si="3"/>
        <v>44.64</v>
      </c>
      <c r="M51" s="6">
        <f t="shared" si="4"/>
        <v>73.1</v>
      </c>
      <c r="N51" s="6">
        <v>15</v>
      </c>
      <c r="O51" s="17"/>
    </row>
    <row r="52" ht="20" customHeight="1" spans="1:15">
      <c r="A52" s="5">
        <v>50</v>
      </c>
      <c r="B52" s="5" t="s">
        <v>166</v>
      </c>
      <c r="C52" s="5" t="s">
        <v>167</v>
      </c>
      <c r="D52" s="5" t="s">
        <v>18</v>
      </c>
      <c r="E52" s="5"/>
      <c r="F52" s="6" t="s">
        <v>121</v>
      </c>
      <c r="G52" s="6"/>
      <c r="H52" s="6"/>
      <c r="I52" s="5" t="s">
        <v>168</v>
      </c>
      <c r="J52" s="6">
        <f t="shared" si="0"/>
        <v>28.5</v>
      </c>
      <c r="K52" s="6">
        <v>74</v>
      </c>
      <c r="L52" s="6">
        <f t="shared" si="3"/>
        <v>44.4</v>
      </c>
      <c r="M52" s="6">
        <f t="shared" si="4"/>
        <v>72.9</v>
      </c>
      <c r="N52" s="6">
        <v>16</v>
      </c>
      <c r="O52" s="17"/>
    </row>
    <row r="53" ht="20" customHeight="1" spans="1:15">
      <c r="A53" s="5">
        <v>51</v>
      </c>
      <c r="B53" s="5" t="s">
        <v>169</v>
      </c>
      <c r="C53" s="5" t="s">
        <v>170</v>
      </c>
      <c r="D53" s="5" t="s">
        <v>18</v>
      </c>
      <c r="E53" s="5"/>
      <c r="F53" s="6" t="s">
        <v>121</v>
      </c>
      <c r="G53" s="6"/>
      <c r="H53" s="6"/>
      <c r="I53" s="5" t="s">
        <v>171</v>
      </c>
      <c r="J53" s="6">
        <f t="shared" si="0"/>
        <v>28.42</v>
      </c>
      <c r="K53" s="6">
        <v>73</v>
      </c>
      <c r="L53" s="6">
        <f t="shared" si="3"/>
        <v>43.8</v>
      </c>
      <c r="M53" s="6">
        <f t="shared" si="4"/>
        <v>72.22</v>
      </c>
      <c r="N53" s="6">
        <v>17</v>
      </c>
      <c r="O53" s="17"/>
    </row>
    <row r="54" ht="20" customHeight="1" spans="1:15">
      <c r="A54" s="5">
        <v>52</v>
      </c>
      <c r="B54" s="5" t="s">
        <v>172</v>
      </c>
      <c r="C54" s="5" t="s">
        <v>173</v>
      </c>
      <c r="D54" s="5" t="s">
        <v>18</v>
      </c>
      <c r="E54" s="5"/>
      <c r="F54" s="6" t="s">
        <v>121</v>
      </c>
      <c r="G54" s="6"/>
      <c r="H54" s="6"/>
      <c r="I54" s="5" t="s">
        <v>174</v>
      </c>
      <c r="J54" s="6">
        <f t="shared" si="0"/>
        <v>29.84</v>
      </c>
      <c r="K54" s="6">
        <v>-1</v>
      </c>
      <c r="L54" s="6">
        <v>-1</v>
      </c>
      <c r="M54" s="6">
        <v>-1</v>
      </c>
      <c r="N54" s="6"/>
      <c r="O54" s="17"/>
    </row>
    <row r="55" ht="20" customHeight="1" spans="1:15">
      <c r="A55" s="5">
        <v>53</v>
      </c>
      <c r="B55" s="9" t="s">
        <v>175</v>
      </c>
      <c r="C55" s="23" t="s">
        <v>176</v>
      </c>
      <c r="D55" s="9" t="s">
        <v>18</v>
      </c>
      <c r="E55" s="8" t="s">
        <v>19</v>
      </c>
      <c r="F55" s="9" t="s">
        <v>177</v>
      </c>
      <c r="G55" s="8" t="s">
        <v>178</v>
      </c>
      <c r="H55" s="8">
        <v>1</v>
      </c>
      <c r="I55" s="9" t="s">
        <v>179</v>
      </c>
      <c r="J55" s="9">
        <f t="shared" si="0"/>
        <v>29.02</v>
      </c>
      <c r="K55" s="9">
        <v>82.8</v>
      </c>
      <c r="L55" s="9">
        <f t="shared" ref="L55:L62" si="5">K55*0.6</f>
        <v>49.68</v>
      </c>
      <c r="M55" s="9">
        <f t="shared" ref="M55:M62" si="6">J55+L55</f>
        <v>78.7</v>
      </c>
      <c r="N55" s="9">
        <v>1</v>
      </c>
      <c r="O55" s="16" t="s">
        <v>23</v>
      </c>
    </row>
    <row r="56" ht="20" customHeight="1" spans="1:15">
      <c r="A56" s="5">
        <v>54</v>
      </c>
      <c r="B56" s="5" t="s">
        <v>180</v>
      </c>
      <c r="C56" s="22" t="s">
        <v>181</v>
      </c>
      <c r="D56" s="5" t="s">
        <v>18</v>
      </c>
      <c r="E56" s="8"/>
      <c r="F56" s="5" t="s">
        <v>177</v>
      </c>
      <c r="G56" s="8"/>
      <c r="H56" s="8"/>
      <c r="I56" s="5" t="s">
        <v>182</v>
      </c>
      <c r="J56" s="5">
        <f t="shared" si="0"/>
        <v>29.6</v>
      </c>
      <c r="K56" s="5">
        <v>81.6</v>
      </c>
      <c r="L56" s="5">
        <f t="shared" si="5"/>
        <v>48.96</v>
      </c>
      <c r="M56" s="5">
        <f t="shared" si="6"/>
        <v>78.56</v>
      </c>
      <c r="N56" s="5">
        <v>2</v>
      </c>
      <c r="O56" s="17"/>
    </row>
    <row r="57" ht="20" customHeight="1" spans="1:15">
      <c r="A57" s="5">
        <v>55</v>
      </c>
      <c r="B57" s="6" t="s">
        <v>183</v>
      </c>
      <c r="C57" s="21" t="s">
        <v>184</v>
      </c>
      <c r="D57" s="5" t="s">
        <v>18</v>
      </c>
      <c r="E57" s="9"/>
      <c r="F57" s="5" t="s">
        <v>177</v>
      </c>
      <c r="G57" s="9"/>
      <c r="H57" s="9"/>
      <c r="I57" s="6" t="s">
        <v>185</v>
      </c>
      <c r="J57" s="5">
        <f t="shared" si="0"/>
        <v>28.44</v>
      </c>
      <c r="K57" s="5">
        <v>78.8</v>
      </c>
      <c r="L57" s="5">
        <f t="shared" si="5"/>
        <v>47.28</v>
      </c>
      <c r="M57" s="5">
        <f t="shared" si="6"/>
        <v>75.72</v>
      </c>
      <c r="N57" s="5">
        <v>3</v>
      </c>
      <c r="O57" s="17"/>
    </row>
    <row r="58" ht="20" customHeight="1" spans="1:15">
      <c r="A58" s="5">
        <v>56</v>
      </c>
      <c r="B58" s="6" t="s">
        <v>186</v>
      </c>
      <c r="C58" s="21" t="s">
        <v>187</v>
      </c>
      <c r="D58" s="5" t="s">
        <v>18</v>
      </c>
      <c r="E58" s="7" t="s">
        <v>19</v>
      </c>
      <c r="F58" s="5" t="s">
        <v>188</v>
      </c>
      <c r="G58" s="7" t="s">
        <v>189</v>
      </c>
      <c r="H58" s="7">
        <v>1</v>
      </c>
      <c r="I58" s="6" t="s">
        <v>190</v>
      </c>
      <c r="J58" s="5">
        <f t="shared" si="0"/>
        <v>24.52</v>
      </c>
      <c r="K58" s="5">
        <v>85.2</v>
      </c>
      <c r="L58" s="5">
        <f t="shared" si="5"/>
        <v>51.12</v>
      </c>
      <c r="M58" s="5">
        <f t="shared" si="6"/>
        <v>75.64</v>
      </c>
      <c r="N58" s="5">
        <v>1</v>
      </c>
      <c r="O58" s="16" t="s">
        <v>23</v>
      </c>
    </row>
    <row r="59" ht="20" customHeight="1" spans="1:15">
      <c r="A59" s="5">
        <v>57</v>
      </c>
      <c r="B59" s="5" t="s">
        <v>191</v>
      </c>
      <c r="C59" s="22" t="s">
        <v>192</v>
      </c>
      <c r="D59" s="5" t="s">
        <v>18</v>
      </c>
      <c r="E59" s="8"/>
      <c r="F59" s="5" t="s">
        <v>188</v>
      </c>
      <c r="G59" s="8"/>
      <c r="H59" s="8"/>
      <c r="I59" s="5" t="s">
        <v>193</v>
      </c>
      <c r="J59" s="5">
        <f t="shared" si="0"/>
        <v>27</v>
      </c>
      <c r="K59" s="5">
        <v>80.8</v>
      </c>
      <c r="L59" s="5">
        <f t="shared" si="5"/>
        <v>48.48</v>
      </c>
      <c r="M59" s="5">
        <f t="shared" si="6"/>
        <v>75.48</v>
      </c>
      <c r="N59" s="5">
        <v>2</v>
      </c>
      <c r="O59" s="17"/>
    </row>
    <row r="60" ht="20" customHeight="1" spans="1:15">
      <c r="A60" s="5">
        <v>58</v>
      </c>
      <c r="B60" s="5" t="s">
        <v>194</v>
      </c>
      <c r="C60" s="22" t="s">
        <v>195</v>
      </c>
      <c r="D60" s="5" t="s">
        <v>18</v>
      </c>
      <c r="E60" s="9"/>
      <c r="F60" s="5" t="s">
        <v>188</v>
      </c>
      <c r="G60" s="9"/>
      <c r="H60" s="9"/>
      <c r="I60" s="5" t="s">
        <v>196</v>
      </c>
      <c r="J60" s="5">
        <f t="shared" si="0"/>
        <v>24.74</v>
      </c>
      <c r="K60" s="5">
        <v>82.4</v>
      </c>
      <c r="L60" s="5">
        <f t="shared" si="5"/>
        <v>49.44</v>
      </c>
      <c r="M60" s="5">
        <f t="shared" si="6"/>
        <v>74.18</v>
      </c>
      <c r="N60" s="5">
        <v>3</v>
      </c>
      <c r="O60" s="17"/>
    </row>
    <row r="61" ht="20" customHeight="1" spans="1:15">
      <c r="A61" s="5">
        <v>59</v>
      </c>
      <c r="B61" s="5" t="s">
        <v>197</v>
      </c>
      <c r="C61" s="22" t="s">
        <v>198</v>
      </c>
      <c r="D61" s="5" t="s">
        <v>18</v>
      </c>
      <c r="E61" s="7" t="s">
        <v>19</v>
      </c>
      <c r="F61" s="6" t="s">
        <v>199</v>
      </c>
      <c r="G61" s="10" t="s">
        <v>200</v>
      </c>
      <c r="H61" s="10">
        <v>2</v>
      </c>
      <c r="I61" s="18">
        <v>69.3</v>
      </c>
      <c r="J61" s="6">
        <f t="shared" si="0"/>
        <v>27.72</v>
      </c>
      <c r="K61" s="6">
        <v>82.4</v>
      </c>
      <c r="L61" s="6">
        <f t="shared" si="5"/>
        <v>49.44</v>
      </c>
      <c r="M61" s="6">
        <f t="shared" si="6"/>
        <v>77.16</v>
      </c>
      <c r="N61" s="6">
        <v>1</v>
      </c>
      <c r="O61" s="16" t="s">
        <v>23</v>
      </c>
    </row>
    <row r="62" ht="20" customHeight="1" spans="1:15">
      <c r="A62" s="5">
        <v>60</v>
      </c>
      <c r="B62" s="5" t="s">
        <v>201</v>
      </c>
      <c r="C62" s="5" t="s">
        <v>202</v>
      </c>
      <c r="D62" s="5" t="s">
        <v>18</v>
      </c>
      <c r="E62" s="8"/>
      <c r="F62" s="6" t="s">
        <v>199</v>
      </c>
      <c r="G62" s="11"/>
      <c r="H62" s="11"/>
      <c r="I62" s="18">
        <v>68.65</v>
      </c>
      <c r="J62" s="6">
        <f t="shared" si="0"/>
        <v>27.46</v>
      </c>
      <c r="K62" s="6">
        <v>78.6</v>
      </c>
      <c r="L62" s="6">
        <f t="shared" si="5"/>
        <v>47.16</v>
      </c>
      <c r="M62" s="6">
        <f t="shared" si="6"/>
        <v>74.62</v>
      </c>
      <c r="N62" s="6">
        <v>2</v>
      </c>
      <c r="O62" s="16" t="s">
        <v>23</v>
      </c>
    </row>
    <row r="63" ht="20" customHeight="1" spans="1:15">
      <c r="A63" s="5">
        <v>61</v>
      </c>
      <c r="B63" s="5" t="s">
        <v>203</v>
      </c>
      <c r="C63" s="5" t="s">
        <v>204</v>
      </c>
      <c r="D63" s="5" t="s">
        <v>18</v>
      </c>
      <c r="E63" s="8"/>
      <c r="F63" s="6" t="s">
        <v>199</v>
      </c>
      <c r="G63" s="11"/>
      <c r="H63" s="11"/>
      <c r="I63" s="18">
        <v>69.1</v>
      </c>
      <c r="J63" s="6">
        <f t="shared" ref="J63:J66" si="7">I63*0.4</f>
        <v>27.64</v>
      </c>
      <c r="K63" s="6">
        <v>76.4</v>
      </c>
      <c r="L63" s="6">
        <f t="shared" ref="L63:L66" si="8">K63*0.6</f>
        <v>45.84</v>
      </c>
      <c r="M63" s="6">
        <f t="shared" ref="M63:M66" si="9">J63+L63</f>
        <v>73.48</v>
      </c>
      <c r="N63" s="6">
        <v>3</v>
      </c>
      <c r="O63" s="17"/>
    </row>
    <row r="64" ht="20" customHeight="1" spans="1:15">
      <c r="A64" s="5">
        <v>62</v>
      </c>
      <c r="B64" s="6" t="s">
        <v>205</v>
      </c>
      <c r="C64" s="6" t="s">
        <v>206</v>
      </c>
      <c r="D64" s="5" t="s">
        <v>18</v>
      </c>
      <c r="E64" s="8"/>
      <c r="F64" s="6" t="s">
        <v>199</v>
      </c>
      <c r="G64" s="11"/>
      <c r="H64" s="11"/>
      <c r="I64" s="19">
        <v>62.35</v>
      </c>
      <c r="J64" s="6">
        <f t="shared" si="7"/>
        <v>24.94</v>
      </c>
      <c r="K64" s="6">
        <v>79.2</v>
      </c>
      <c r="L64" s="6">
        <f t="shared" si="8"/>
        <v>47.52</v>
      </c>
      <c r="M64" s="6">
        <f t="shared" si="9"/>
        <v>72.46</v>
      </c>
      <c r="N64" s="6">
        <v>4</v>
      </c>
      <c r="O64" s="17"/>
    </row>
    <row r="65" ht="20" customHeight="1" spans="1:15">
      <c r="A65" s="5">
        <v>63</v>
      </c>
      <c r="B65" s="5" t="s">
        <v>207</v>
      </c>
      <c r="C65" s="5" t="s">
        <v>208</v>
      </c>
      <c r="D65" s="5" t="s">
        <v>18</v>
      </c>
      <c r="E65" s="8"/>
      <c r="F65" s="6" t="s">
        <v>199</v>
      </c>
      <c r="G65" s="11"/>
      <c r="H65" s="11"/>
      <c r="I65" s="18">
        <v>62.15</v>
      </c>
      <c r="J65" s="6">
        <f t="shared" si="7"/>
        <v>24.86</v>
      </c>
      <c r="K65" s="6">
        <v>76.6</v>
      </c>
      <c r="L65" s="6">
        <f t="shared" si="8"/>
        <v>45.96</v>
      </c>
      <c r="M65" s="6">
        <f t="shared" si="9"/>
        <v>70.82</v>
      </c>
      <c r="N65" s="6">
        <v>5</v>
      </c>
      <c r="O65" s="17"/>
    </row>
    <row r="66" ht="20" customHeight="1" spans="1:15">
      <c r="A66" s="5">
        <v>64</v>
      </c>
      <c r="B66" s="6" t="s">
        <v>209</v>
      </c>
      <c r="C66" s="6" t="s">
        <v>210</v>
      </c>
      <c r="D66" s="5" t="s">
        <v>18</v>
      </c>
      <c r="E66" s="8"/>
      <c r="F66" s="6" t="s">
        <v>199</v>
      </c>
      <c r="G66" s="11"/>
      <c r="H66" s="11"/>
      <c r="I66" s="19">
        <v>62.35</v>
      </c>
      <c r="J66" s="6">
        <f t="shared" si="7"/>
        <v>24.94</v>
      </c>
      <c r="K66" s="6">
        <v>75.2</v>
      </c>
      <c r="L66" s="6">
        <f t="shared" si="8"/>
        <v>45.12</v>
      </c>
      <c r="M66" s="6">
        <f t="shared" si="9"/>
        <v>70.06</v>
      </c>
      <c r="N66" s="6">
        <v>6</v>
      </c>
      <c r="O66" s="17"/>
    </row>
    <row r="67" ht="20" customHeight="1" spans="1:15">
      <c r="A67" s="5">
        <v>65</v>
      </c>
      <c r="B67" s="5" t="s">
        <v>211</v>
      </c>
      <c r="C67" s="5" t="s">
        <v>212</v>
      </c>
      <c r="D67" s="5" t="s">
        <v>18</v>
      </c>
      <c r="E67" s="7" t="s">
        <v>19</v>
      </c>
      <c r="F67" s="5" t="s">
        <v>213</v>
      </c>
      <c r="G67" s="7" t="s">
        <v>214</v>
      </c>
      <c r="H67" s="7">
        <v>3</v>
      </c>
      <c r="I67" s="18">
        <v>73.9</v>
      </c>
      <c r="J67" s="5">
        <f t="shared" ref="J67:J81" si="10">I67*0.4</f>
        <v>29.56</v>
      </c>
      <c r="K67" s="5">
        <v>81.2</v>
      </c>
      <c r="L67" s="5">
        <f t="shared" ref="L67:L74" si="11">K67*0.6</f>
        <v>48.72</v>
      </c>
      <c r="M67" s="5">
        <f t="shared" ref="M67:M74" si="12">J67+L67</f>
        <v>78.28</v>
      </c>
      <c r="N67" s="5">
        <v>1</v>
      </c>
      <c r="O67" s="16" t="s">
        <v>23</v>
      </c>
    </row>
    <row r="68" ht="20" customHeight="1" spans="1:15">
      <c r="A68" s="5">
        <v>66</v>
      </c>
      <c r="B68" s="6" t="s">
        <v>215</v>
      </c>
      <c r="C68" s="6" t="s">
        <v>216</v>
      </c>
      <c r="D68" s="5" t="s">
        <v>18</v>
      </c>
      <c r="E68" s="8"/>
      <c r="F68" s="5" t="s">
        <v>213</v>
      </c>
      <c r="G68" s="8"/>
      <c r="H68" s="8"/>
      <c r="I68" s="19">
        <v>73.65</v>
      </c>
      <c r="J68" s="5">
        <f t="shared" si="10"/>
        <v>29.46</v>
      </c>
      <c r="K68" s="5">
        <v>80.6</v>
      </c>
      <c r="L68" s="5">
        <f t="shared" si="11"/>
        <v>48.36</v>
      </c>
      <c r="M68" s="5">
        <f t="shared" si="12"/>
        <v>77.82</v>
      </c>
      <c r="N68" s="5">
        <v>2</v>
      </c>
      <c r="O68" s="16" t="s">
        <v>23</v>
      </c>
    </row>
    <row r="69" ht="20" customHeight="1" spans="1:15">
      <c r="A69" s="5">
        <v>67</v>
      </c>
      <c r="B69" s="5" t="s">
        <v>217</v>
      </c>
      <c r="C69" s="5" t="s">
        <v>218</v>
      </c>
      <c r="D69" s="5" t="s">
        <v>18</v>
      </c>
      <c r="E69" s="8"/>
      <c r="F69" s="5" t="s">
        <v>213</v>
      </c>
      <c r="G69" s="8"/>
      <c r="H69" s="8"/>
      <c r="I69" s="18">
        <v>72.45</v>
      </c>
      <c r="J69" s="5">
        <f t="shared" si="10"/>
        <v>28.98</v>
      </c>
      <c r="K69" s="5">
        <v>80.8</v>
      </c>
      <c r="L69" s="5">
        <f t="shared" si="11"/>
        <v>48.48</v>
      </c>
      <c r="M69" s="5">
        <f t="shared" si="12"/>
        <v>77.46</v>
      </c>
      <c r="N69" s="5">
        <v>3</v>
      </c>
      <c r="O69" s="16" t="s">
        <v>23</v>
      </c>
    </row>
    <row r="70" ht="20" customHeight="1" spans="1:15">
      <c r="A70" s="5">
        <v>68</v>
      </c>
      <c r="B70" s="6" t="s">
        <v>219</v>
      </c>
      <c r="C70" s="6" t="s">
        <v>220</v>
      </c>
      <c r="D70" s="5" t="s">
        <v>18</v>
      </c>
      <c r="E70" s="8"/>
      <c r="F70" s="5" t="s">
        <v>213</v>
      </c>
      <c r="G70" s="8"/>
      <c r="H70" s="8"/>
      <c r="I70" s="19">
        <v>71.4</v>
      </c>
      <c r="J70" s="5">
        <f t="shared" si="10"/>
        <v>28.56</v>
      </c>
      <c r="K70" s="5">
        <v>79.2</v>
      </c>
      <c r="L70" s="5">
        <f t="shared" si="11"/>
        <v>47.52</v>
      </c>
      <c r="M70" s="5">
        <f t="shared" si="12"/>
        <v>76.08</v>
      </c>
      <c r="N70" s="5">
        <v>4</v>
      </c>
      <c r="O70" s="17"/>
    </row>
    <row r="71" ht="20" customHeight="1" spans="1:15">
      <c r="A71" s="5">
        <v>69</v>
      </c>
      <c r="B71" s="5" t="s">
        <v>221</v>
      </c>
      <c r="C71" s="5" t="s">
        <v>222</v>
      </c>
      <c r="D71" s="5" t="s">
        <v>18</v>
      </c>
      <c r="E71" s="8"/>
      <c r="F71" s="5" t="s">
        <v>213</v>
      </c>
      <c r="G71" s="8"/>
      <c r="H71" s="8"/>
      <c r="I71" s="18">
        <v>71.7</v>
      </c>
      <c r="J71" s="5">
        <f t="shared" si="10"/>
        <v>28.68</v>
      </c>
      <c r="K71" s="5">
        <v>78.2</v>
      </c>
      <c r="L71" s="5">
        <f t="shared" si="11"/>
        <v>46.92</v>
      </c>
      <c r="M71" s="5">
        <f t="shared" si="12"/>
        <v>75.6</v>
      </c>
      <c r="N71" s="5">
        <v>5</v>
      </c>
      <c r="O71" s="17"/>
    </row>
    <row r="72" ht="20" customHeight="1" spans="1:15">
      <c r="A72" s="5">
        <v>70</v>
      </c>
      <c r="B72" s="6" t="s">
        <v>223</v>
      </c>
      <c r="C72" s="6" t="s">
        <v>224</v>
      </c>
      <c r="D72" s="5" t="s">
        <v>18</v>
      </c>
      <c r="E72" s="8"/>
      <c r="F72" s="5" t="s">
        <v>213</v>
      </c>
      <c r="G72" s="8"/>
      <c r="H72" s="8"/>
      <c r="I72" s="19">
        <v>70.8</v>
      </c>
      <c r="J72" s="5">
        <f t="shared" si="10"/>
        <v>28.32</v>
      </c>
      <c r="K72" s="5">
        <v>78.8</v>
      </c>
      <c r="L72" s="5">
        <f t="shared" si="11"/>
        <v>47.28</v>
      </c>
      <c r="M72" s="5">
        <f t="shared" si="12"/>
        <v>75.6</v>
      </c>
      <c r="N72" s="5">
        <v>5</v>
      </c>
      <c r="O72" s="17"/>
    </row>
    <row r="73" ht="20" customHeight="1" spans="1:15">
      <c r="A73" s="5">
        <v>71</v>
      </c>
      <c r="B73" s="6" t="s">
        <v>225</v>
      </c>
      <c r="C73" s="6" t="s">
        <v>226</v>
      </c>
      <c r="D73" s="5" t="s">
        <v>18</v>
      </c>
      <c r="E73" s="8"/>
      <c r="F73" s="5" t="s">
        <v>213</v>
      </c>
      <c r="G73" s="8"/>
      <c r="H73" s="8"/>
      <c r="I73" s="19">
        <v>72.1</v>
      </c>
      <c r="J73" s="5">
        <f t="shared" si="10"/>
        <v>28.84</v>
      </c>
      <c r="K73" s="5">
        <v>75.8</v>
      </c>
      <c r="L73" s="5">
        <f t="shared" si="11"/>
        <v>45.48</v>
      </c>
      <c r="M73" s="5">
        <f t="shared" si="12"/>
        <v>74.32</v>
      </c>
      <c r="N73" s="5">
        <v>7</v>
      </c>
      <c r="O73" s="17"/>
    </row>
    <row r="74" ht="20" customHeight="1" spans="1:15">
      <c r="A74" s="5">
        <v>72</v>
      </c>
      <c r="B74" s="5" t="s">
        <v>227</v>
      </c>
      <c r="C74" s="5" t="s">
        <v>228</v>
      </c>
      <c r="D74" s="5" t="s">
        <v>18</v>
      </c>
      <c r="E74" s="8"/>
      <c r="F74" s="5" t="s">
        <v>213</v>
      </c>
      <c r="G74" s="8"/>
      <c r="H74" s="8"/>
      <c r="I74" s="18">
        <v>74.05</v>
      </c>
      <c r="J74" s="5">
        <f t="shared" si="10"/>
        <v>29.62</v>
      </c>
      <c r="K74" s="5">
        <v>71.8</v>
      </c>
      <c r="L74" s="5">
        <f t="shared" si="11"/>
        <v>43.08</v>
      </c>
      <c r="M74" s="5">
        <f t="shared" si="12"/>
        <v>72.7</v>
      </c>
      <c r="N74" s="5">
        <v>8</v>
      </c>
      <c r="O74" s="17"/>
    </row>
    <row r="75" ht="20" customHeight="1" spans="1:15">
      <c r="A75" s="5">
        <v>73</v>
      </c>
      <c r="B75" s="5" t="s">
        <v>229</v>
      </c>
      <c r="C75" s="5" t="s">
        <v>230</v>
      </c>
      <c r="D75" s="5" t="s">
        <v>18</v>
      </c>
      <c r="E75" s="9"/>
      <c r="F75" s="5" t="s">
        <v>213</v>
      </c>
      <c r="G75" s="9"/>
      <c r="H75" s="9"/>
      <c r="I75" s="18">
        <v>72.7</v>
      </c>
      <c r="J75" s="5">
        <f t="shared" si="10"/>
        <v>29.08</v>
      </c>
      <c r="K75" s="6">
        <v>-1</v>
      </c>
      <c r="L75" s="6">
        <v>-1</v>
      </c>
      <c r="M75" s="6">
        <v>-1</v>
      </c>
      <c r="N75" s="5"/>
      <c r="O75" s="17"/>
    </row>
    <row r="76" ht="20" customHeight="1" spans="1:15">
      <c r="A76" s="5">
        <v>74</v>
      </c>
      <c r="B76" s="5" t="s">
        <v>231</v>
      </c>
      <c r="C76" s="5" t="s">
        <v>232</v>
      </c>
      <c r="D76" s="5" t="s">
        <v>18</v>
      </c>
      <c r="E76" s="5" t="s">
        <v>19</v>
      </c>
      <c r="F76" s="5" t="s">
        <v>233</v>
      </c>
      <c r="G76" s="5" t="s">
        <v>234</v>
      </c>
      <c r="H76" s="5">
        <v>2</v>
      </c>
      <c r="I76" s="18">
        <v>83.3</v>
      </c>
      <c r="J76" s="5">
        <f t="shared" si="10"/>
        <v>33.32</v>
      </c>
      <c r="K76" s="5">
        <v>83.8</v>
      </c>
      <c r="L76" s="5">
        <f t="shared" ref="L76:L81" si="13">K76*0.6</f>
        <v>50.28</v>
      </c>
      <c r="M76" s="5">
        <f t="shared" ref="M76:M81" si="14">J76+L76</f>
        <v>83.6</v>
      </c>
      <c r="N76" s="5">
        <v>1</v>
      </c>
      <c r="O76" s="16" t="s">
        <v>23</v>
      </c>
    </row>
    <row r="77" ht="20" customHeight="1" spans="1:16">
      <c r="A77" s="5">
        <v>75</v>
      </c>
      <c r="B77" s="5" t="s">
        <v>235</v>
      </c>
      <c r="C77" s="5" t="s">
        <v>236</v>
      </c>
      <c r="D77" s="5" t="s">
        <v>18</v>
      </c>
      <c r="E77" s="5"/>
      <c r="F77" s="5" t="s">
        <v>233</v>
      </c>
      <c r="G77" s="5"/>
      <c r="H77" s="5"/>
      <c r="I77" s="18">
        <v>81.3</v>
      </c>
      <c r="J77" s="5">
        <f t="shared" si="10"/>
        <v>32.52</v>
      </c>
      <c r="K77" s="5">
        <v>82.6</v>
      </c>
      <c r="L77" s="5">
        <f t="shared" si="13"/>
        <v>49.56</v>
      </c>
      <c r="M77" s="5">
        <f t="shared" si="14"/>
        <v>82.08</v>
      </c>
      <c r="N77" s="5">
        <v>2</v>
      </c>
      <c r="O77" s="16" t="s">
        <v>23</v>
      </c>
      <c r="P77" s="1"/>
    </row>
    <row r="78" ht="20" customHeight="1" spans="1:15">
      <c r="A78" s="5">
        <v>76</v>
      </c>
      <c r="B78" s="5" t="s">
        <v>237</v>
      </c>
      <c r="C78" s="5" t="s">
        <v>238</v>
      </c>
      <c r="D78" s="5" t="s">
        <v>18</v>
      </c>
      <c r="E78" s="5"/>
      <c r="F78" s="5" t="s">
        <v>233</v>
      </c>
      <c r="G78" s="5"/>
      <c r="H78" s="5"/>
      <c r="I78" s="18">
        <v>80.65</v>
      </c>
      <c r="J78" s="5">
        <f t="shared" si="10"/>
        <v>32.26</v>
      </c>
      <c r="K78" s="5">
        <v>78.4</v>
      </c>
      <c r="L78" s="5">
        <f t="shared" si="13"/>
        <v>47.04</v>
      </c>
      <c r="M78" s="5">
        <f t="shared" si="14"/>
        <v>79.3</v>
      </c>
      <c r="N78" s="5">
        <v>3</v>
      </c>
      <c r="O78" s="17"/>
    </row>
    <row r="79" ht="20" customHeight="1" spans="1:15">
      <c r="A79" s="5">
        <v>77</v>
      </c>
      <c r="B79" s="6" t="s">
        <v>239</v>
      </c>
      <c r="C79" s="6" t="s">
        <v>240</v>
      </c>
      <c r="D79" s="5" t="s">
        <v>18</v>
      </c>
      <c r="E79" s="5"/>
      <c r="F79" s="5" t="s">
        <v>233</v>
      </c>
      <c r="G79" s="5"/>
      <c r="H79" s="5"/>
      <c r="I79" s="19">
        <v>78.35</v>
      </c>
      <c r="J79" s="5">
        <f t="shared" si="10"/>
        <v>31.34</v>
      </c>
      <c r="K79" s="5">
        <v>78.8</v>
      </c>
      <c r="L79" s="5">
        <f t="shared" si="13"/>
        <v>47.28</v>
      </c>
      <c r="M79" s="5">
        <f t="shared" si="14"/>
        <v>78.62</v>
      </c>
      <c r="N79" s="5">
        <v>4</v>
      </c>
      <c r="O79" s="17"/>
    </row>
    <row r="80" ht="20" customHeight="1" spans="1:15">
      <c r="A80" s="5">
        <v>78</v>
      </c>
      <c r="B80" s="6" t="s">
        <v>241</v>
      </c>
      <c r="C80" s="6" t="s">
        <v>242</v>
      </c>
      <c r="D80" s="5" t="s">
        <v>18</v>
      </c>
      <c r="E80" s="5"/>
      <c r="F80" s="5" t="s">
        <v>233</v>
      </c>
      <c r="G80" s="5"/>
      <c r="H80" s="5"/>
      <c r="I80" s="19">
        <v>77.75</v>
      </c>
      <c r="J80" s="5">
        <f t="shared" si="10"/>
        <v>31.1</v>
      </c>
      <c r="K80" s="5">
        <v>75.2</v>
      </c>
      <c r="L80" s="5">
        <f t="shared" si="13"/>
        <v>45.12</v>
      </c>
      <c r="M80" s="5">
        <f t="shared" si="14"/>
        <v>76.22</v>
      </c>
      <c r="N80" s="5">
        <v>5</v>
      </c>
      <c r="O80" s="17"/>
    </row>
    <row r="81" ht="20" customHeight="1" spans="1:15">
      <c r="A81" s="5">
        <v>79</v>
      </c>
      <c r="B81" s="5" t="s">
        <v>243</v>
      </c>
      <c r="C81" s="5" t="s">
        <v>244</v>
      </c>
      <c r="D81" s="5" t="s">
        <v>18</v>
      </c>
      <c r="E81" s="5"/>
      <c r="F81" s="5" t="s">
        <v>233</v>
      </c>
      <c r="G81" s="5"/>
      <c r="H81" s="5"/>
      <c r="I81" s="18">
        <v>78.2</v>
      </c>
      <c r="J81" s="5">
        <f t="shared" si="10"/>
        <v>31.28</v>
      </c>
      <c r="K81" s="5">
        <v>73.4</v>
      </c>
      <c r="L81" s="5">
        <f t="shared" si="13"/>
        <v>44.04</v>
      </c>
      <c r="M81" s="5">
        <f t="shared" si="14"/>
        <v>75.32</v>
      </c>
      <c r="N81" s="5">
        <v>6</v>
      </c>
      <c r="O81" s="17"/>
    </row>
    <row r="82" ht="20" customHeight="1" spans="1:15">
      <c r="A82" s="5">
        <v>80</v>
      </c>
      <c r="B82" s="5" t="s">
        <v>245</v>
      </c>
      <c r="C82" s="18" t="s">
        <v>246</v>
      </c>
      <c r="D82" s="5" t="s">
        <v>18</v>
      </c>
      <c r="E82" s="7" t="s">
        <v>19</v>
      </c>
      <c r="F82" s="5" t="s">
        <v>247</v>
      </c>
      <c r="G82" s="7" t="s">
        <v>248</v>
      </c>
      <c r="H82" s="7">
        <v>2</v>
      </c>
      <c r="I82" s="18">
        <v>80.1</v>
      </c>
      <c r="J82" s="5">
        <f t="shared" ref="J82:J85" si="15">I82*0.4</f>
        <v>32.04</v>
      </c>
      <c r="K82" s="5">
        <v>81.6</v>
      </c>
      <c r="L82" s="5">
        <f t="shared" ref="L82:L86" si="16">K82*0.6</f>
        <v>48.96</v>
      </c>
      <c r="M82" s="5">
        <f t="shared" ref="M82:M86" si="17">J82+L82</f>
        <v>81</v>
      </c>
      <c r="N82" s="5">
        <v>1</v>
      </c>
      <c r="O82" s="16" t="s">
        <v>23</v>
      </c>
    </row>
    <row r="83" ht="20" customHeight="1" spans="1:15">
      <c r="A83" s="5">
        <v>81</v>
      </c>
      <c r="B83" s="5" t="s">
        <v>249</v>
      </c>
      <c r="C83" s="18" t="s">
        <v>250</v>
      </c>
      <c r="D83" s="5" t="s">
        <v>18</v>
      </c>
      <c r="E83" s="8"/>
      <c r="F83" s="5" t="s">
        <v>247</v>
      </c>
      <c r="G83" s="8"/>
      <c r="H83" s="8"/>
      <c r="I83" s="18">
        <v>79.95</v>
      </c>
      <c r="J83" s="5">
        <f t="shared" si="15"/>
        <v>31.98</v>
      </c>
      <c r="K83" s="5">
        <v>78.6</v>
      </c>
      <c r="L83" s="5">
        <f t="shared" si="16"/>
        <v>47.16</v>
      </c>
      <c r="M83" s="5">
        <f t="shared" si="17"/>
        <v>79.14</v>
      </c>
      <c r="N83" s="5">
        <v>2</v>
      </c>
      <c r="O83" s="16" t="s">
        <v>23</v>
      </c>
    </row>
    <row r="84" ht="20" customHeight="1" spans="1:15">
      <c r="A84" s="5">
        <v>82</v>
      </c>
      <c r="B84" s="5" t="s">
        <v>251</v>
      </c>
      <c r="C84" s="18" t="s">
        <v>252</v>
      </c>
      <c r="D84" s="5" t="s">
        <v>18</v>
      </c>
      <c r="E84" s="8"/>
      <c r="F84" s="5" t="s">
        <v>247</v>
      </c>
      <c r="G84" s="8"/>
      <c r="H84" s="8"/>
      <c r="I84" s="18">
        <v>76.45</v>
      </c>
      <c r="J84" s="5">
        <f t="shared" si="15"/>
        <v>30.58</v>
      </c>
      <c r="K84" s="5">
        <v>79</v>
      </c>
      <c r="L84" s="5">
        <f t="shared" si="16"/>
        <v>47.4</v>
      </c>
      <c r="M84" s="5">
        <f t="shared" si="17"/>
        <v>77.98</v>
      </c>
      <c r="N84" s="5">
        <v>3</v>
      </c>
      <c r="O84" s="17"/>
    </row>
    <row r="85" ht="20" customHeight="1" spans="1:15">
      <c r="A85" s="5">
        <v>83</v>
      </c>
      <c r="B85" s="5" t="s">
        <v>253</v>
      </c>
      <c r="C85" s="18" t="s">
        <v>254</v>
      </c>
      <c r="D85" s="5" t="s">
        <v>18</v>
      </c>
      <c r="E85" s="8"/>
      <c r="F85" s="5" t="s">
        <v>247</v>
      </c>
      <c r="G85" s="8"/>
      <c r="H85" s="8"/>
      <c r="I85" s="18">
        <v>77</v>
      </c>
      <c r="J85" s="5">
        <f t="shared" si="15"/>
        <v>30.8</v>
      </c>
      <c r="K85" s="5">
        <v>78.2</v>
      </c>
      <c r="L85" s="5">
        <f t="shared" si="16"/>
        <v>46.92</v>
      </c>
      <c r="M85" s="5">
        <f t="shared" si="17"/>
        <v>77.72</v>
      </c>
      <c r="N85" s="5">
        <v>4</v>
      </c>
      <c r="O85" s="17"/>
    </row>
    <row r="86" ht="20" customHeight="1" spans="1:15">
      <c r="A86" s="5">
        <v>84</v>
      </c>
      <c r="B86" s="5" t="s">
        <v>255</v>
      </c>
      <c r="C86" s="18" t="s">
        <v>256</v>
      </c>
      <c r="D86" s="5" t="s">
        <v>18</v>
      </c>
      <c r="E86" s="8"/>
      <c r="F86" s="5" t="s">
        <v>247</v>
      </c>
      <c r="G86" s="8"/>
      <c r="H86" s="8"/>
      <c r="I86" s="18">
        <v>75.9</v>
      </c>
      <c r="J86" s="5">
        <f t="shared" ref="J86:J96" si="18">I86*0.4</f>
        <v>30.36</v>
      </c>
      <c r="K86" s="5">
        <v>76.6</v>
      </c>
      <c r="L86" s="5">
        <f t="shared" si="16"/>
        <v>45.96</v>
      </c>
      <c r="M86" s="5">
        <f t="shared" si="17"/>
        <v>76.32</v>
      </c>
      <c r="N86" s="5">
        <v>5</v>
      </c>
      <c r="O86" s="17"/>
    </row>
    <row r="87" ht="20" customHeight="1" spans="1:15">
      <c r="A87" s="5">
        <v>85</v>
      </c>
      <c r="B87" s="5" t="s">
        <v>257</v>
      </c>
      <c r="C87" s="24" t="s">
        <v>258</v>
      </c>
      <c r="D87" s="5" t="s">
        <v>18</v>
      </c>
      <c r="E87" s="9"/>
      <c r="F87" s="5" t="s">
        <v>247</v>
      </c>
      <c r="G87" s="9"/>
      <c r="H87" s="9"/>
      <c r="I87" s="18">
        <v>73.9</v>
      </c>
      <c r="J87" s="5">
        <f t="shared" si="18"/>
        <v>29.56</v>
      </c>
      <c r="K87" s="5">
        <v>75.2</v>
      </c>
      <c r="L87" s="5">
        <f t="shared" ref="L87:L96" si="19">K87*0.6</f>
        <v>45.12</v>
      </c>
      <c r="M87" s="5">
        <f t="shared" ref="M87:M96" si="20">J87+L87</f>
        <v>74.68</v>
      </c>
      <c r="N87" s="5">
        <v>6</v>
      </c>
      <c r="O87" s="17"/>
    </row>
    <row r="88" ht="20" customHeight="1" spans="1:15">
      <c r="A88" s="5">
        <v>86</v>
      </c>
      <c r="B88" s="5" t="s">
        <v>259</v>
      </c>
      <c r="C88" s="21" t="s">
        <v>260</v>
      </c>
      <c r="D88" s="5" t="s">
        <v>18</v>
      </c>
      <c r="E88" s="7" t="s">
        <v>19</v>
      </c>
      <c r="F88" s="5" t="s">
        <v>261</v>
      </c>
      <c r="G88" s="7" t="s">
        <v>262</v>
      </c>
      <c r="H88" s="7">
        <v>1</v>
      </c>
      <c r="I88" s="18">
        <v>75.55</v>
      </c>
      <c r="J88" s="5">
        <f t="shared" si="18"/>
        <v>30.22</v>
      </c>
      <c r="K88" s="5">
        <v>82.4</v>
      </c>
      <c r="L88" s="5">
        <f t="shared" si="19"/>
        <v>49.44</v>
      </c>
      <c r="M88" s="5">
        <f t="shared" si="20"/>
        <v>79.66</v>
      </c>
      <c r="N88" s="5">
        <v>1</v>
      </c>
      <c r="O88" s="16" t="s">
        <v>23</v>
      </c>
    </row>
    <row r="89" ht="20" customHeight="1" spans="1:15">
      <c r="A89" s="5">
        <v>87</v>
      </c>
      <c r="B89" s="5" t="s">
        <v>263</v>
      </c>
      <c r="C89" s="5" t="s">
        <v>264</v>
      </c>
      <c r="D89" s="5" t="s">
        <v>18</v>
      </c>
      <c r="E89" s="8"/>
      <c r="F89" s="5" t="s">
        <v>261</v>
      </c>
      <c r="G89" s="8"/>
      <c r="H89" s="8"/>
      <c r="I89" s="18">
        <v>75.25</v>
      </c>
      <c r="J89" s="5">
        <f t="shared" si="18"/>
        <v>30.1</v>
      </c>
      <c r="K89" s="5">
        <v>81.2</v>
      </c>
      <c r="L89" s="5">
        <f t="shared" si="19"/>
        <v>48.72</v>
      </c>
      <c r="M89" s="5">
        <f t="shared" si="20"/>
        <v>78.82</v>
      </c>
      <c r="N89" s="5">
        <v>2</v>
      </c>
      <c r="O89" s="17"/>
    </row>
    <row r="90" ht="20" customHeight="1" spans="1:15">
      <c r="A90" s="5">
        <v>88</v>
      </c>
      <c r="B90" s="5" t="s">
        <v>265</v>
      </c>
      <c r="C90" s="5" t="s">
        <v>266</v>
      </c>
      <c r="D90" s="5" t="s">
        <v>18</v>
      </c>
      <c r="E90" s="9"/>
      <c r="F90" s="5" t="s">
        <v>261</v>
      </c>
      <c r="G90" s="9"/>
      <c r="H90" s="9"/>
      <c r="I90" s="18">
        <v>74.75</v>
      </c>
      <c r="J90" s="5">
        <f t="shared" si="18"/>
        <v>29.9</v>
      </c>
      <c r="K90" s="5">
        <v>-1</v>
      </c>
      <c r="L90" s="5">
        <v>-1</v>
      </c>
      <c r="M90" s="5">
        <v>-1</v>
      </c>
      <c r="N90" s="5">
        <v>3</v>
      </c>
      <c r="O90" s="17"/>
    </row>
    <row r="91" ht="20" customHeight="1" spans="1:15">
      <c r="A91" s="5">
        <v>89</v>
      </c>
      <c r="B91" s="5" t="s">
        <v>267</v>
      </c>
      <c r="C91" s="5" t="s">
        <v>268</v>
      </c>
      <c r="D91" s="5" t="s">
        <v>18</v>
      </c>
      <c r="E91" s="7" t="s">
        <v>19</v>
      </c>
      <c r="F91" s="5" t="s">
        <v>269</v>
      </c>
      <c r="G91" s="7" t="s">
        <v>270</v>
      </c>
      <c r="H91" s="7">
        <v>2</v>
      </c>
      <c r="I91" s="18">
        <v>78.95</v>
      </c>
      <c r="J91" s="5">
        <f t="shared" si="18"/>
        <v>31.58</v>
      </c>
      <c r="K91" s="5">
        <v>81.2</v>
      </c>
      <c r="L91" s="5">
        <f t="shared" si="19"/>
        <v>48.72</v>
      </c>
      <c r="M91" s="5">
        <f t="shared" si="20"/>
        <v>80.3</v>
      </c>
      <c r="N91" s="5">
        <v>1</v>
      </c>
      <c r="O91" s="16" t="s">
        <v>23</v>
      </c>
    </row>
    <row r="92" ht="20" customHeight="1" spans="1:15">
      <c r="A92" s="5">
        <v>90</v>
      </c>
      <c r="B92" s="6" t="s">
        <v>271</v>
      </c>
      <c r="C92" s="6" t="s">
        <v>272</v>
      </c>
      <c r="D92" s="5" t="s">
        <v>18</v>
      </c>
      <c r="E92" s="8"/>
      <c r="F92" s="5" t="s">
        <v>269</v>
      </c>
      <c r="G92" s="8"/>
      <c r="H92" s="8"/>
      <c r="I92" s="19">
        <v>71.2</v>
      </c>
      <c r="J92" s="5">
        <f t="shared" si="18"/>
        <v>28.48</v>
      </c>
      <c r="K92" s="5">
        <v>83.6</v>
      </c>
      <c r="L92" s="5">
        <f t="shared" si="19"/>
        <v>50.16</v>
      </c>
      <c r="M92" s="5">
        <f t="shared" si="20"/>
        <v>78.64</v>
      </c>
      <c r="N92" s="5">
        <v>2</v>
      </c>
      <c r="O92" s="16" t="s">
        <v>23</v>
      </c>
    </row>
    <row r="93" ht="20" customHeight="1" spans="1:15">
      <c r="A93" s="5">
        <v>91</v>
      </c>
      <c r="B93" s="5" t="s">
        <v>273</v>
      </c>
      <c r="C93" s="5" t="s">
        <v>274</v>
      </c>
      <c r="D93" s="5" t="s">
        <v>18</v>
      </c>
      <c r="E93" s="8"/>
      <c r="F93" s="5" t="s">
        <v>269</v>
      </c>
      <c r="G93" s="8"/>
      <c r="H93" s="8"/>
      <c r="I93" s="18">
        <v>73.8</v>
      </c>
      <c r="J93" s="5">
        <f t="shared" si="18"/>
        <v>29.52</v>
      </c>
      <c r="K93" s="5">
        <v>81.2</v>
      </c>
      <c r="L93" s="5">
        <f t="shared" si="19"/>
        <v>48.72</v>
      </c>
      <c r="M93" s="5">
        <f t="shared" si="20"/>
        <v>78.24</v>
      </c>
      <c r="N93" s="5">
        <v>3</v>
      </c>
      <c r="O93" s="17"/>
    </row>
    <row r="94" ht="20" customHeight="1" spans="1:15">
      <c r="A94" s="5">
        <v>92</v>
      </c>
      <c r="B94" s="5" t="s">
        <v>275</v>
      </c>
      <c r="C94" s="5" t="s">
        <v>276</v>
      </c>
      <c r="D94" s="5" t="s">
        <v>18</v>
      </c>
      <c r="E94" s="8"/>
      <c r="F94" s="5" t="s">
        <v>269</v>
      </c>
      <c r="G94" s="8"/>
      <c r="H94" s="8"/>
      <c r="I94" s="18">
        <v>72.35</v>
      </c>
      <c r="J94" s="5">
        <f t="shared" si="18"/>
        <v>28.94</v>
      </c>
      <c r="K94" s="5">
        <v>81.4</v>
      </c>
      <c r="L94" s="5">
        <f t="shared" si="19"/>
        <v>48.84</v>
      </c>
      <c r="M94" s="5">
        <f t="shared" si="20"/>
        <v>77.78</v>
      </c>
      <c r="N94" s="5">
        <v>4</v>
      </c>
      <c r="O94" s="17"/>
    </row>
    <row r="95" ht="20" customHeight="1" spans="1:15">
      <c r="A95" s="5">
        <v>93</v>
      </c>
      <c r="B95" s="5" t="s">
        <v>277</v>
      </c>
      <c r="C95" s="5" t="s">
        <v>278</v>
      </c>
      <c r="D95" s="5" t="s">
        <v>18</v>
      </c>
      <c r="E95" s="8"/>
      <c r="F95" s="5" t="s">
        <v>269</v>
      </c>
      <c r="G95" s="8"/>
      <c r="H95" s="8"/>
      <c r="I95" s="18">
        <v>61.95</v>
      </c>
      <c r="J95" s="5">
        <f t="shared" si="18"/>
        <v>24.78</v>
      </c>
      <c r="K95" s="5">
        <v>79</v>
      </c>
      <c r="L95" s="5">
        <f t="shared" si="19"/>
        <v>47.4</v>
      </c>
      <c r="M95" s="5">
        <f t="shared" si="20"/>
        <v>72.18</v>
      </c>
      <c r="N95" s="5">
        <v>5</v>
      </c>
      <c r="O95" s="17"/>
    </row>
    <row r="96" ht="20" customHeight="1" spans="1:15">
      <c r="A96" s="5">
        <v>94</v>
      </c>
      <c r="B96" s="5" t="s">
        <v>279</v>
      </c>
      <c r="C96" s="5" t="s">
        <v>280</v>
      </c>
      <c r="D96" s="5" t="s">
        <v>18</v>
      </c>
      <c r="E96" s="9"/>
      <c r="F96" s="5" t="s">
        <v>269</v>
      </c>
      <c r="G96" s="9"/>
      <c r="H96" s="9"/>
      <c r="I96" s="18">
        <v>61.9</v>
      </c>
      <c r="J96" s="5">
        <f t="shared" si="18"/>
        <v>24.76</v>
      </c>
      <c r="K96" s="5">
        <v>76.6</v>
      </c>
      <c r="L96" s="5">
        <f t="shared" si="19"/>
        <v>45.96</v>
      </c>
      <c r="M96" s="5">
        <f t="shared" si="20"/>
        <v>70.72</v>
      </c>
      <c r="N96" s="5">
        <v>6</v>
      </c>
      <c r="O96" s="17"/>
    </row>
    <row r="97" customFormat="1" ht="20" customHeight="1" spans="1:17">
      <c r="A97" s="5">
        <v>95</v>
      </c>
      <c r="B97" s="6" t="s">
        <v>281</v>
      </c>
      <c r="C97" s="6" t="s">
        <v>282</v>
      </c>
      <c r="D97" s="5" t="s">
        <v>18</v>
      </c>
      <c r="E97" s="7" t="s">
        <v>19</v>
      </c>
      <c r="F97" s="5" t="s">
        <v>283</v>
      </c>
      <c r="G97" s="7" t="s">
        <v>284</v>
      </c>
      <c r="H97" s="7">
        <v>1</v>
      </c>
      <c r="I97" s="19">
        <v>87.55</v>
      </c>
      <c r="J97" s="5">
        <f t="shared" ref="J97:J102" si="21">I97*0.4</f>
        <v>35.02</v>
      </c>
      <c r="K97" s="5">
        <v>76.6</v>
      </c>
      <c r="L97" s="5">
        <f t="shared" ref="L97:L102" si="22">K97*0.6</f>
        <v>45.96</v>
      </c>
      <c r="M97" s="5">
        <f t="shared" ref="M97:M102" si="23">J97+L97</f>
        <v>80.98</v>
      </c>
      <c r="N97" s="5">
        <v>1</v>
      </c>
      <c r="O97" s="16" t="s">
        <v>23</v>
      </c>
      <c r="Q97" s="1"/>
    </row>
    <row r="98" ht="20" customHeight="1" spans="1:15">
      <c r="A98" s="5">
        <v>96</v>
      </c>
      <c r="B98" s="5" t="s">
        <v>285</v>
      </c>
      <c r="C98" s="5" t="s">
        <v>286</v>
      </c>
      <c r="D98" s="5" t="s">
        <v>18</v>
      </c>
      <c r="E98" s="8"/>
      <c r="F98" s="5" t="s">
        <v>283</v>
      </c>
      <c r="G98" s="8"/>
      <c r="H98" s="8"/>
      <c r="I98" s="18">
        <v>81.7</v>
      </c>
      <c r="J98" s="5">
        <f t="shared" si="21"/>
        <v>32.68</v>
      </c>
      <c r="K98" s="5">
        <v>80.4</v>
      </c>
      <c r="L98" s="5">
        <f t="shared" si="22"/>
        <v>48.24</v>
      </c>
      <c r="M98" s="5">
        <f t="shared" si="23"/>
        <v>80.92</v>
      </c>
      <c r="N98" s="5">
        <v>2</v>
      </c>
      <c r="O98" s="17"/>
    </row>
    <row r="99" ht="20" customHeight="1" spans="1:15">
      <c r="A99" s="5">
        <v>97</v>
      </c>
      <c r="B99" s="5" t="s">
        <v>287</v>
      </c>
      <c r="C99" s="5" t="s">
        <v>288</v>
      </c>
      <c r="D99" s="5" t="s">
        <v>18</v>
      </c>
      <c r="E99" s="9"/>
      <c r="F99" s="5" t="s">
        <v>283</v>
      </c>
      <c r="G99" s="9"/>
      <c r="H99" s="9"/>
      <c r="I99" s="18">
        <v>80.6</v>
      </c>
      <c r="J99" s="5">
        <f t="shared" si="21"/>
        <v>32.24</v>
      </c>
      <c r="K99" s="5">
        <v>80.4</v>
      </c>
      <c r="L99" s="5">
        <f t="shared" si="22"/>
        <v>48.24</v>
      </c>
      <c r="M99" s="5">
        <f t="shared" si="23"/>
        <v>80.48</v>
      </c>
      <c r="N99" s="5">
        <v>3</v>
      </c>
      <c r="O99" s="17"/>
    </row>
    <row r="100" ht="20" customHeight="1" spans="1:15">
      <c r="A100" s="5">
        <v>98</v>
      </c>
      <c r="B100" s="5" t="s">
        <v>289</v>
      </c>
      <c r="C100" s="5" t="s">
        <v>290</v>
      </c>
      <c r="D100" s="5" t="s">
        <v>18</v>
      </c>
      <c r="E100" s="7" t="s">
        <v>19</v>
      </c>
      <c r="F100" s="5" t="s">
        <v>291</v>
      </c>
      <c r="G100" s="7" t="s">
        <v>292</v>
      </c>
      <c r="H100" s="7">
        <v>4</v>
      </c>
      <c r="I100" s="18">
        <v>70.95</v>
      </c>
      <c r="J100" s="5">
        <f t="shared" si="21"/>
        <v>28.38</v>
      </c>
      <c r="K100" s="5">
        <v>81.4</v>
      </c>
      <c r="L100" s="5">
        <f t="shared" si="22"/>
        <v>48.84</v>
      </c>
      <c r="M100" s="5">
        <f t="shared" si="23"/>
        <v>77.22</v>
      </c>
      <c r="N100" s="5">
        <v>1</v>
      </c>
      <c r="O100" s="16" t="s">
        <v>23</v>
      </c>
    </row>
    <row r="101" ht="20" customHeight="1" spans="1:15">
      <c r="A101" s="5">
        <v>99</v>
      </c>
      <c r="B101" s="5" t="s">
        <v>293</v>
      </c>
      <c r="C101" s="5" t="s">
        <v>294</v>
      </c>
      <c r="D101" s="5" t="s">
        <v>18</v>
      </c>
      <c r="E101" s="8"/>
      <c r="F101" s="5" t="s">
        <v>291</v>
      </c>
      <c r="G101" s="8"/>
      <c r="H101" s="8"/>
      <c r="I101" s="18">
        <v>69.6</v>
      </c>
      <c r="J101" s="5">
        <f t="shared" si="21"/>
        <v>27.84</v>
      </c>
      <c r="K101" s="5">
        <v>81.4</v>
      </c>
      <c r="L101" s="5">
        <f t="shared" si="22"/>
        <v>48.84</v>
      </c>
      <c r="M101" s="5">
        <f t="shared" si="23"/>
        <v>76.68</v>
      </c>
      <c r="N101" s="5">
        <v>2</v>
      </c>
      <c r="O101" s="16" t="s">
        <v>23</v>
      </c>
    </row>
    <row r="102" ht="20" customHeight="1" spans="1:15">
      <c r="A102" s="5">
        <v>100</v>
      </c>
      <c r="B102" s="5" t="s">
        <v>295</v>
      </c>
      <c r="C102" s="5" t="s">
        <v>296</v>
      </c>
      <c r="D102" s="5" t="s">
        <v>18</v>
      </c>
      <c r="E102" s="8"/>
      <c r="F102" s="5" t="s">
        <v>291</v>
      </c>
      <c r="G102" s="8"/>
      <c r="H102" s="8"/>
      <c r="I102" s="18">
        <v>66.05</v>
      </c>
      <c r="J102" s="5">
        <f t="shared" si="21"/>
        <v>26.42</v>
      </c>
      <c r="K102" s="5">
        <v>82.4</v>
      </c>
      <c r="L102" s="5">
        <f t="shared" si="22"/>
        <v>49.44</v>
      </c>
      <c r="M102" s="5">
        <f t="shared" si="23"/>
        <v>75.86</v>
      </c>
      <c r="N102" s="5">
        <v>3</v>
      </c>
      <c r="O102" s="16" t="s">
        <v>23</v>
      </c>
    </row>
    <row r="103" ht="20" customHeight="1" spans="1:15">
      <c r="A103" s="5">
        <v>101</v>
      </c>
      <c r="B103" s="5" t="s">
        <v>297</v>
      </c>
      <c r="C103" s="5" t="s">
        <v>298</v>
      </c>
      <c r="D103" s="5" t="s">
        <v>18</v>
      </c>
      <c r="E103" s="8"/>
      <c r="F103" s="5" t="s">
        <v>291</v>
      </c>
      <c r="G103" s="8"/>
      <c r="H103" s="8"/>
      <c r="I103" s="18">
        <v>69.55</v>
      </c>
      <c r="J103" s="5">
        <f t="shared" ref="J103:J105" si="24">I103*0.4</f>
        <v>27.82</v>
      </c>
      <c r="K103" s="5">
        <v>79.2</v>
      </c>
      <c r="L103" s="5">
        <f t="shared" ref="L103:L105" si="25">K103*0.6</f>
        <v>47.52</v>
      </c>
      <c r="M103" s="5">
        <f t="shared" ref="M103:M105" si="26">J103+L103</f>
        <v>75.34</v>
      </c>
      <c r="N103" s="5">
        <v>4</v>
      </c>
      <c r="O103" s="16" t="s">
        <v>23</v>
      </c>
    </row>
    <row r="104" ht="20" customHeight="1" spans="1:15">
      <c r="A104" s="5">
        <v>102</v>
      </c>
      <c r="B104" s="5" t="s">
        <v>299</v>
      </c>
      <c r="C104" s="5" t="s">
        <v>300</v>
      </c>
      <c r="D104" s="5" t="s">
        <v>18</v>
      </c>
      <c r="E104" s="8"/>
      <c r="F104" s="5" t="s">
        <v>291</v>
      </c>
      <c r="G104" s="8"/>
      <c r="H104" s="8"/>
      <c r="I104" s="18">
        <v>67</v>
      </c>
      <c r="J104" s="5">
        <f t="shared" si="24"/>
        <v>26.8</v>
      </c>
      <c r="K104" s="5">
        <v>80.2</v>
      </c>
      <c r="L104" s="5">
        <f t="shared" si="25"/>
        <v>48.12</v>
      </c>
      <c r="M104" s="5">
        <f t="shared" si="26"/>
        <v>74.92</v>
      </c>
      <c r="N104" s="5">
        <v>5</v>
      </c>
      <c r="O104" s="17"/>
    </row>
    <row r="105" ht="20" customHeight="1" spans="1:15">
      <c r="A105" s="5">
        <v>103</v>
      </c>
      <c r="B105" s="5" t="s">
        <v>301</v>
      </c>
      <c r="C105" s="5" t="s">
        <v>302</v>
      </c>
      <c r="D105" s="5" t="s">
        <v>18</v>
      </c>
      <c r="E105" s="8"/>
      <c r="F105" s="5" t="s">
        <v>291</v>
      </c>
      <c r="G105" s="8"/>
      <c r="H105" s="8"/>
      <c r="I105" s="18">
        <v>63.15</v>
      </c>
      <c r="J105" s="5">
        <f t="shared" si="24"/>
        <v>25.26</v>
      </c>
      <c r="K105" s="5">
        <v>82.4</v>
      </c>
      <c r="L105" s="5">
        <f t="shared" si="25"/>
        <v>49.44</v>
      </c>
      <c r="M105" s="5">
        <f t="shared" si="26"/>
        <v>74.7</v>
      </c>
      <c r="N105" s="5">
        <v>6</v>
      </c>
      <c r="O105" s="17"/>
    </row>
    <row r="106" ht="20" customHeight="1" spans="1:15">
      <c r="A106" s="5">
        <v>104</v>
      </c>
      <c r="B106" s="5" t="s">
        <v>303</v>
      </c>
      <c r="C106" s="5" t="s">
        <v>304</v>
      </c>
      <c r="D106" s="5" t="s">
        <v>18</v>
      </c>
      <c r="E106" s="8"/>
      <c r="F106" s="5" t="s">
        <v>291</v>
      </c>
      <c r="G106" s="8"/>
      <c r="H106" s="8"/>
      <c r="I106" s="18">
        <v>63.25</v>
      </c>
      <c r="J106" s="5">
        <f t="shared" ref="J106:J108" si="27">I106*0.4</f>
        <v>25.3</v>
      </c>
      <c r="K106" s="5">
        <v>80.8</v>
      </c>
      <c r="L106" s="5">
        <f t="shared" ref="L106:L108" si="28">K106*0.6</f>
        <v>48.48</v>
      </c>
      <c r="M106" s="5">
        <f t="shared" ref="M106:M108" si="29">J106+L106</f>
        <v>73.78</v>
      </c>
      <c r="N106" s="5">
        <v>7</v>
      </c>
      <c r="O106" s="17"/>
    </row>
    <row r="107" ht="20" customHeight="1" spans="1:15">
      <c r="A107" s="5">
        <v>105</v>
      </c>
      <c r="B107" s="5" t="s">
        <v>305</v>
      </c>
      <c r="C107" s="5" t="s">
        <v>306</v>
      </c>
      <c r="D107" s="5" t="s">
        <v>18</v>
      </c>
      <c r="E107" s="8"/>
      <c r="F107" s="5" t="s">
        <v>291</v>
      </c>
      <c r="G107" s="8"/>
      <c r="H107" s="8"/>
      <c r="I107" s="18">
        <v>60.25</v>
      </c>
      <c r="J107" s="5">
        <f t="shared" si="27"/>
        <v>24.1</v>
      </c>
      <c r="K107" s="5">
        <v>82.2</v>
      </c>
      <c r="L107" s="5">
        <f t="shared" si="28"/>
        <v>49.32</v>
      </c>
      <c r="M107" s="5">
        <f t="shared" si="29"/>
        <v>73.42</v>
      </c>
      <c r="N107" s="5">
        <v>8</v>
      </c>
      <c r="O107" s="17"/>
    </row>
    <row r="108" ht="20" customHeight="1" spans="1:15">
      <c r="A108" s="5">
        <v>106</v>
      </c>
      <c r="B108" s="5" t="s">
        <v>307</v>
      </c>
      <c r="C108" s="5" t="s">
        <v>308</v>
      </c>
      <c r="D108" s="5" t="s">
        <v>18</v>
      </c>
      <c r="E108" s="8"/>
      <c r="F108" s="5" t="s">
        <v>291</v>
      </c>
      <c r="G108" s="8"/>
      <c r="H108" s="8"/>
      <c r="I108" s="18">
        <v>56.05</v>
      </c>
      <c r="J108" s="5">
        <f t="shared" si="27"/>
        <v>22.42</v>
      </c>
      <c r="K108" s="5">
        <v>77.2</v>
      </c>
      <c r="L108" s="5">
        <f t="shared" si="28"/>
        <v>46.32</v>
      </c>
      <c r="M108" s="5">
        <f t="shared" si="29"/>
        <v>68.74</v>
      </c>
      <c r="N108" s="5">
        <v>9</v>
      </c>
      <c r="O108" s="17"/>
    </row>
    <row r="109" ht="20" customHeight="1" spans="1:15">
      <c r="A109" s="5">
        <v>107</v>
      </c>
      <c r="B109" s="6" t="s">
        <v>309</v>
      </c>
      <c r="C109" s="6" t="s">
        <v>310</v>
      </c>
      <c r="D109" s="5" t="s">
        <v>18</v>
      </c>
      <c r="E109" s="8"/>
      <c r="F109" s="5" t="s">
        <v>291</v>
      </c>
      <c r="G109" s="8"/>
      <c r="H109" s="8"/>
      <c r="I109" s="19">
        <v>56.7</v>
      </c>
      <c r="J109" s="5">
        <f t="shared" ref="J109:J116" si="30">I109*0.4</f>
        <v>22.68</v>
      </c>
      <c r="K109" s="5">
        <v>76.4</v>
      </c>
      <c r="L109" s="5">
        <f t="shared" ref="L109:L112" si="31">K109*0.6</f>
        <v>45.84</v>
      </c>
      <c r="M109" s="5">
        <f t="shared" ref="M109:M112" si="32">J109+L109</f>
        <v>68.52</v>
      </c>
      <c r="N109" s="5">
        <v>10</v>
      </c>
      <c r="O109" s="17"/>
    </row>
    <row r="110" ht="20" customHeight="1" spans="1:15">
      <c r="A110" s="5">
        <v>108</v>
      </c>
      <c r="B110" s="5" t="s">
        <v>311</v>
      </c>
      <c r="C110" s="5" t="s">
        <v>312</v>
      </c>
      <c r="D110" s="5" t="s">
        <v>18</v>
      </c>
      <c r="E110" s="9"/>
      <c r="F110" s="5" t="s">
        <v>291</v>
      </c>
      <c r="G110" s="9"/>
      <c r="H110" s="9"/>
      <c r="I110" s="18">
        <v>51.85</v>
      </c>
      <c r="J110" s="5">
        <f t="shared" si="30"/>
        <v>20.74</v>
      </c>
      <c r="K110" s="5">
        <v>76.2</v>
      </c>
      <c r="L110" s="5">
        <f t="shared" si="31"/>
        <v>45.72</v>
      </c>
      <c r="M110" s="5">
        <f t="shared" si="32"/>
        <v>66.46</v>
      </c>
      <c r="N110" s="5">
        <v>11</v>
      </c>
      <c r="O110" s="17"/>
    </row>
    <row r="111" ht="20" customHeight="1" spans="1:15">
      <c r="A111" s="5">
        <v>109</v>
      </c>
      <c r="B111" s="5" t="s">
        <v>313</v>
      </c>
      <c r="C111" s="5" t="s">
        <v>314</v>
      </c>
      <c r="D111" s="5" t="s">
        <v>18</v>
      </c>
      <c r="E111" s="5" t="s">
        <v>315</v>
      </c>
      <c r="F111" s="5" t="s">
        <v>316</v>
      </c>
      <c r="G111" s="5" t="s">
        <v>200</v>
      </c>
      <c r="H111" s="5">
        <v>1</v>
      </c>
      <c r="I111" s="18">
        <v>61.8</v>
      </c>
      <c r="J111" s="6">
        <f t="shared" si="30"/>
        <v>24.72</v>
      </c>
      <c r="K111" s="5">
        <v>73.4</v>
      </c>
      <c r="L111" s="6">
        <f t="shared" si="31"/>
        <v>44.04</v>
      </c>
      <c r="M111" s="6">
        <f t="shared" si="32"/>
        <v>68.76</v>
      </c>
      <c r="N111" s="5">
        <v>1</v>
      </c>
      <c r="O111" s="16" t="s">
        <v>23</v>
      </c>
    </row>
    <row r="112" ht="20" customHeight="1" spans="1:15">
      <c r="A112" s="5">
        <v>110</v>
      </c>
      <c r="B112" s="6" t="s">
        <v>317</v>
      </c>
      <c r="C112" s="6" t="s">
        <v>318</v>
      </c>
      <c r="D112" s="5" t="s">
        <v>18</v>
      </c>
      <c r="E112" s="5"/>
      <c r="F112" s="5" t="s">
        <v>316</v>
      </c>
      <c r="G112" s="5"/>
      <c r="H112" s="5"/>
      <c r="I112" s="19">
        <v>59.15</v>
      </c>
      <c r="J112" s="6">
        <f t="shared" si="30"/>
        <v>23.66</v>
      </c>
      <c r="K112" s="5">
        <v>74.4</v>
      </c>
      <c r="L112" s="6">
        <f t="shared" si="31"/>
        <v>44.64</v>
      </c>
      <c r="M112" s="6">
        <f t="shared" si="32"/>
        <v>68.3</v>
      </c>
      <c r="N112" s="5">
        <v>2</v>
      </c>
      <c r="O112" s="17"/>
    </row>
    <row r="113" ht="20" customHeight="1" spans="1:15">
      <c r="A113" s="5">
        <v>111</v>
      </c>
      <c r="B113" s="5" t="s">
        <v>319</v>
      </c>
      <c r="C113" s="5" t="s">
        <v>320</v>
      </c>
      <c r="D113" s="5" t="s">
        <v>18</v>
      </c>
      <c r="E113" s="5"/>
      <c r="F113" s="5" t="s">
        <v>316</v>
      </c>
      <c r="G113" s="5"/>
      <c r="H113" s="5"/>
      <c r="I113" s="18">
        <v>61.9</v>
      </c>
      <c r="J113" s="6">
        <f t="shared" si="30"/>
        <v>24.76</v>
      </c>
      <c r="K113" s="5">
        <v>-1</v>
      </c>
      <c r="L113" s="6">
        <v>-1</v>
      </c>
      <c r="M113" s="6">
        <v>-1</v>
      </c>
      <c r="N113" s="5"/>
      <c r="O113" s="17"/>
    </row>
    <row r="114" ht="20" customHeight="1" spans="1:15">
      <c r="A114" s="5">
        <v>112</v>
      </c>
      <c r="B114" s="5" t="s">
        <v>321</v>
      </c>
      <c r="C114" s="5" t="s">
        <v>322</v>
      </c>
      <c r="D114" s="5" t="s">
        <v>18</v>
      </c>
      <c r="E114" s="7" t="s">
        <v>315</v>
      </c>
      <c r="F114" s="5" t="s">
        <v>323</v>
      </c>
      <c r="G114" s="7" t="s">
        <v>324</v>
      </c>
      <c r="H114" s="7">
        <v>1</v>
      </c>
      <c r="I114" s="18">
        <v>79.1</v>
      </c>
      <c r="J114" s="5">
        <f t="shared" si="30"/>
        <v>31.64</v>
      </c>
      <c r="K114" s="5">
        <v>83.4</v>
      </c>
      <c r="L114" s="5">
        <f>K114*0.6</f>
        <v>50.04</v>
      </c>
      <c r="M114" s="5">
        <f>J114+L114</f>
        <v>81.68</v>
      </c>
      <c r="N114" s="5">
        <v>1</v>
      </c>
      <c r="O114" s="16" t="s">
        <v>23</v>
      </c>
    </row>
    <row r="115" ht="20" customHeight="1" spans="1:15">
      <c r="A115" s="5">
        <v>113</v>
      </c>
      <c r="B115" s="5" t="s">
        <v>325</v>
      </c>
      <c r="C115" s="5" t="s">
        <v>326</v>
      </c>
      <c r="D115" s="5" t="s">
        <v>18</v>
      </c>
      <c r="E115" s="8"/>
      <c r="F115" s="5" t="s">
        <v>323</v>
      </c>
      <c r="G115" s="8"/>
      <c r="H115" s="8"/>
      <c r="I115" s="18">
        <v>78.3</v>
      </c>
      <c r="J115" s="5">
        <f t="shared" si="30"/>
        <v>31.32</v>
      </c>
      <c r="K115" s="5">
        <v>79.8</v>
      </c>
      <c r="L115" s="5">
        <f>K115*0.6</f>
        <v>47.88</v>
      </c>
      <c r="M115" s="5">
        <f>J115+L115</f>
        <v>79.2</v>
      </c>
      <c r="N115" s="5">
        <v>2</v>
      </c>
      <c r="O115" s="17"/>
    </row>
    <row r="116" ht="20" customHeight="1" spans="1:15">
      <c r="A116" s="5">
        <v>114</v>
      </c>
      <c r="B116" s="5" t="s">
        <v>327</v>
      </c>
      <c r="C116" s="5" t="s">
        <v>328</v>
      </c>
      <c r="D116" s="5" t="s">
        <v>18</v>
      </c>
      <c r="E116" s="9"/>
      <c r="F116" s="5" t="s">
        <v>323</v>
      </c>
      <c r="G116" s="9"/>
      <c r="H116" s="9"/>
      <c r="I116" s="18">
        <v>77</v>
      </c>
      <c r="J116" s="5">
        <f t="shared" si="30"/>
        <v>30.8</v>
      </c>
      <c r="K116" s="5">
        <v>78.8</v>
      </c>
      <c r="L116" s="5">
        <f>K116*0.6</f>
        <v>47.28</v>
      </c>
      <c r="M116" s="5">
        <f>J116+L116</f>
        <v>78.08</v>
      </c>
      <c r="N116" s="5">
        <v>3</v>
      </c>
      <c r="O116" s="17"/>
    </row>
    <row r="117" spans="1:1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</row>
  </sheetData>
  <mergeCells count="43">
    <mergeCell ref="A1:O1"/>
    <mergeCell ref="E3:E36"/>
    <mergeCell ref="E37:E54"/>
    <mergeCell ref="E55:E57"/>
    <mergeCell ref="E58:E60"/>
    <mergeCell ref="E61:E66"/>
    <mergeCell ref="E67:E75"/>
    <mergeCell ref="E76:E81"/>
    <mergeCell ref="E82:E87"/>
    <mergeCell ref="E88:E90"/>
    <mergeCell ref="E91:E96"/>
    <mergeCell ref="E97:E99"/>
    <mergeCell ref="E100:E110"/>
    <mergeCell ref="E111:E113"/>
    <mergeCell ref="E114:E116"/>
    <mergeCell ref="G3:G36"/>
    <mergeCell ref="G37:G54"/>
    <mergeCell ref="G55:G57"/>
    <mergeCell ref="G58:G60"/>
    <mergeCell ref="G61:G66"/>
    <mergeCell ref="G67:G75"/>
    <mergeCell ref="G76:G81"/>
    <mergeCell ref="G82:G87"/>
    <mergeCell ref="G88:G90"/>
    <mergeCell ref="G91:G96"/>
    <mergeCell ref="G97:G99"/>
    <mergeCell ref="G100:G110"/>
    <mergeCell ref="G111:G113"/>
    <mergeCell ref="G114:G116"/>
    <mergeCell ref="H3:H36"/>
    <mergeCell ref="H37:H54"/>
    <mergeCell ref="H55:H57"/>
    <mergeCell ref="H58:H60"/>
    <mergeCell ref="H61:H66"/>
    <mergeCell ref="H67:H75"/>
    <mergeCell ref="H76:H81"/>
    <mergeCell ref="H82:H87"/>
    <mergeCell ref="H88:H90"/>
    <mergeCell ref="H91:H96"/>
    <mergeCell ref="H97:H99"/>
    <mergeCell ref="H100:H110"/>
    <mergeCell ref="H111:H113"/>
    <mergeCell ref="H114:H116"/>
  </mergeCells>
  <conditionalFormatting sqref="B52">
    <cfRule type="duplicateValues" dxfId="0" priority="26"/>
  </conditionalFormatting>
  <conditionalFormatting sqref="B55">
    <cfRule type="duplicateValues" dxfId="0" priority="3"/>
  </conditionalFormatting>
  <conditionalFormatting sqref="B58">
    <cfRule type="duplicateValues" dxfId="0" priority="23"/>
  </conditionalFormatting>
  <conditionalFormatting sqref="B59">
    <cfRule type="duplicateValues" dxfId="0" priority="2"/>
  </conditionalFormatting>
  <conditionalFormatting sqref="B60">
    <cfRule type="duplicateValues" dxfId="0" priority="1"/>
  </conditionalFormatting>
  <conditionalFormatting sqref="B62">
    <cfRule type="duplicateValues" dxfId="0" priority="6"/>
  </conditionalFormatting>
  <conditionalFormatting sqref="B80">
    <cfRule type="duplicateValues" dxfId="0" priority="7"/>
  </conditionalFormatting>
  <conditionalFormatting sqref="B84">
    <cfRule type="duplicateValues" dxfId="0" priority="12"/>
  </conditionalFormatting>
  <conditionalFormatting sqref="B92">
    <cfRule type="duplicateValues" dxfId="0" priority="8"/>
  </conditionalFormatting>
  <conditionalFormatting sqref="B102">
    <cfRule type="duplicateValues" dxfId="0" priority="11"/>
  </conditionalFormatting>
  <conditionalFormatting sqref="B105">
    <cfRule type="duplicateValues" dxfId="0" priority="10"/>
  </conditionalFormatting>
  <conditionalFormatting sqref="B108">
    <cfRule type="duplicateValues" dxfId="0" priority="9"/>
  </conditionalFormatting>
  <conditionalFormatting sqref="B113">
    <cfRule type="duplicateValues" dxfId="0" priority="14"/>
  </conditionalFormatting>
  <conditionalFormatting sqref="B3:B36">
    <cfRule type="duplicateValues" dxfId="0" priority="28"/>
  </conditionalFormatting>
  <conditionalFormatting sqref="B37:B51">
    <cfRule type="duplicateValues" dxfId="0" priority="27"/>
  </conditionalFormatting>
  <conditionalFormatting sqref="B53:B54">
    <cfRule type="duplicateValues" dxfId="0" priority="25"/>
  </conditionalFormatting>
  <conditionalFormatting sqref="B56:B57">
    <cfRule type="duplicateValues" dxfId="0" priority="24"/>
  </conditionalFormatting>
  <conditionalFormatting sqref="B64:B65">
    <cfRule type="duplicateValues" dxfId="0" priority="5"/>
  </conditionalFormatting>
  <conditionalFormatting sqref="B67:B75">
    <cfRule type="duplicateValues" dxfId="0" priority="21"/>
  </conditionalFormatting>
  <conditionalFormatting sqref="B88:B90">
    <cfRule type="duplicateValues" dxfId="0" priority="18"/>
  </conditionalFormatting>
  <conditionalFormatting sqref="B97:B99">
    <cfRule type="duplicateValues" dxfId="0" priority="16"/>
  </conditionalFormatting>
  <conditionalFormatting sqref="B111:B112">
    <cfRule type="duplicateValues" dxfId="0" priority="4"/>
  </conditionalFormatting>
  <conditionalFormatting sqref="B114:B116">
    <cfRule type="duplicateValues" dxfId="0" priority="13"/>
  </conditionalFormatting>
  <conditionalFormatting sqref="B61 B66 B63">
    <cfRule type="duplicateValues" dxfId="0" priority="22"/>
  </conditionalFormatting>
  <conditionalFormatting sqref="B76:B79 B81">
    <cfRule type="duplicateValues" dxfId="0" priority="20"/>
  </conditionalFormatting>
  <conditionalFormatting sqref="B82:B83 B85:B87">
    <cfRule type="duplicateValues" dxfId="0" priority="19"/>
  </conditionalFormatting>
  <conditionalFormatting sqref="B91 B93:B96">
    <cfRule type="duplicateValues" dxfId="0" priority="17"/>
  </conditionalFormatting>
  <conditionalFormatting sqref="B100:B101 B103:B104 B106:B107 B109:B110">
    <cfRule type="duplicateValues" dxfId="0" priority="15"/>
  </conditionalFormatting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2022-08-03T09:48:00Z</dcterms:created>
  <dcterms:modified xsi:type="dcterms:W3CDTF">2023-07-06T01:48:16Z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5F517E5E2ED7431CB1804AE092184126_13</vt:lpwstr>
  </property>
  <property fmtid="{D5CDD505-2E9C-101B-9397-08002B2CF9AE}" pid="3" name="KSOProductBuildVer">
    <vt:lpwstr>2052-11.1.0.14309</vt:lpwstr>
  </property>
</Properties>
</file>