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25"/>
  </bookViews>
  <sheets>
    <sheet name="总表（无手机号）" sheetId="13" r:id="rId1"/>
  </sheets>
  <definedNames>
    <definedName name="_xlnm.Print_Titles" localSheetId="0">'总表（无手机号）'!$1:$2</definedName>
  </definedNames>
  <calcPr calcId="144525"/>
</workbook>
</file>

<file path=xl/sharedStrings.xml><?xml version="1.0" encoding="utf-8"?>
<sst xmlns="http://schemas.openxmlformats.org/spreadsheetml/2006/main" count="75" uniqueCount="67">
  <si>
    <t>2023年远安县教育局公开招聘教师综合成绩暨体检人员名单</t>
  </si>
  <si>
    <t>报考的岗位</t>
  </si>
  <si>
    <t>岗位招聘数</t>
  </si>
  <si>
    <t>准考证号</t>
  </si>
  <si>
    <t>抽签顺序号</t>
  </si>
  <si>
    <t>笔试总成绩</t>
  </si>
  <si>
    <t>笔试成绩折合分
40%</t>
  </si>
  <si>
    <t>面试总成绩</t>
  </si>
  <si>
    <t>面试成绩折合分
60%</t>
  </si>
  <si>
    <t>总分</t>
  </si>
  <si>
    <t>排名</t>
  </si>
  <si>
    <t>是否取得体检资格</t>
  </si>
  <si>
    <t>备注</t>
  </si>
  <si>
    <t>小学语文</t>
  </si>
  <si>
    <t>22013110201020</t>
  </si>
  <si>
    <t>61.9</t>
  </si>
  <si>
    <t>22013050103010</t>
  </si>
  <si>
    <t>57.95</t>
  </si>
  <si>
    <t>22013050101007</t>
  </si>
  <si>
    <t>58</t>
  </si>
  <si>
    <t>22013050102622</t>
  </si>
  <si>
    <t>59.85</t>
  </si>
  <si>
    <t>是</t>
  </si>
  <si>
    <t>22013050103508</t>
  </si>
  <si>
    <t>69.8</t>
  </si>
  <si>
    <t>22013050102026</t>
  </si>
  <si>
    <t>61.85</t>
  </si>
  <si>
    <t>小学数学</t>
  </si>
  <si>
    <t>22023050501821</t>
  </si>
  <si>
    <t>68.65</t>
  </si>
  <si>
    <t>22023050501710</t>
  </si>
  <si>
    <t>54.75</t>
  </si>
  <si>
    <t>22023280202108</t>
  </si>
  <si>
    <t>75.25</t>
  </si>
  <si>
    <t>22023050501530</t>
  </si>
  <si>
    <t>75.65</t>
  </si>
  <si>
    <t>22023050501922</t>
  </si>
  <si>
    <t>58.45</t>
  </si>
  <si>
    <t>22023050500909</t>
  </si>
  <si>
    <t>59.3</t>
  </si>
  <si>
    <t>缺考</t>
  </si>
  <si>
    <t>小学英语</t>
  </si>
  <si>
    <t>22033050200914</t>
  </si>
  <si>
    <t>81.75</t>
  </si>
  <si>
    <t>22033050200102</t>
  </si>
  <si>
    <t>83.35</t>
  </si>
  <si>
    <t>22033080104116</t>
  </si>
  <si>
    <t>83.15</t>
  </si>
  <si>
    <t>初中地理</t>
  </si>
  <si>
    <t>23063050401602</t>
  </si>
  <si>
    <t>75</t>
  </si>
  <si>
    <t>23063020604524</t>
  </si>
  <si>
    <t>72.1</t>
  </si>
  <si>
    <t>初中物理</t>
  </si>
  <si>
    <t>23073130108302</t>
  </si>
  <si>
    <t>70.2</t>
  </si>
  <si>
    <t>23073060902126</t>
  </si>
  <si>
    <t>62.95</t>
  </si>
  <si>
    <t>23073080109611</t>
  </si>
  <si>
    <t>68.15</t>
  </si>
  <si>
    <t>初中音乐</t>
  </si>
  <si>
    <t>23103010510107</t>
  </si>
  <si>
    <t>76.9</t>
  </si>
  <si>
    <t>23103020403719</t>
  </si>
  <si>
    <t>73.8</t>
  </si>
  <si>
    <t>23103050303420</t>
  </si>
  <si>
    <t>76.55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</si>
</sst>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0_);[Red]\(0.000\)"/>
    <numFmt numFmtId="179" formatCode="0.000_ "/>
  </numFmts>
  <fonts count="25">
    <font>
      <sz val="10"/>
      <name val="Arial"/>
      <charset val="134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0" fillId="0" borderId="0"/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176" fontId="0" fillId="0" borderId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  <xf numFmtId="0" fontId="0" fillId="0" borderId="1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179" fontId="4" fillId="0" borderId="2" xfId="53" applyNumberFormat="1" applyFont="1" applyFill="1" applyBorder="1" applyAlignment="1">
      <alignment horizontal="center" vertical="center" wrapText="1"/>
    </xf>
    <xf numFmtId="178" fontId="1" fillId="0" borderId="2" xfId="53" applyNumberFormat="1" applyFont="1" applyFill="1" applyBorder="1" applyAlignment="1">
      <alignment horizontal="center" vertical="center" wrapText="1"/>
    </xf>
    <xf numFmtId="0" fontId="1" fillId="0" borderId="4" xfId="53" applyFont="1" applyFill="1" applyBorder="1" applyAlignment="1">
      <alignment horizontal="center" vertical="center" wrapText="1"/>
    </xf>
    <xf numFmtId="0" fontId="1" fillId="0" borderId="5" xfId="53" applyFont="1" applyFill="1" applyBorder="1" applyAlignment="1">
      <alignment horizontal="center" vertical="center" wrapText="1"/>
    </xf>
    <xf numFmtId="0" fontId="1" fillId="0" borderId="3" xfId="53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  <cellStyle name="样式 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pane ySplit="2" topLeftCell="A3" activePane="bottomLeft" state="frozen"/>
      <selection/>
      <selection pane="bottomLeft" activeCell="P8" sqref="P8"/>
    </sheetView>
  </sheetViews>
  <sheetFormatPr defaultColWidth="9.11111111111111" defaultRowHeight="10.8"/>
  <cols>
    <col min="1" max="1" width="9.66666666666667" style="2" customWidth="1"/>
    <col min="2" max="2" width="7" style="2" customWidth="1"/>
    <col min="3" max="3" width="15.4444444444444" style="2" customWidth="1"/>
    <col min="4" max="4" width="7.11111111111111" style="2" customWidth="1"/>
    <col min="5" max="5" width="7.22222222222222" style="2" customWidth="1"/>
    <col min="6" max="6" width="8.11111111111111" style="2" customWidth="1"/>
    <col min="7" max="7" width="7" style="2" customWidth="1"/>
    <col min="8" max="8" width="8.66666666666667" style="2" customWidth="1"/>
    <col min="9" max="9" width="8.77777777777778" style="2" customWidth="1"/>
    <col min="10" max="10" width="5.77777777777778" style="2" customWidth="1"/>
    <col min="11" max="11" width="7.22222222222222" style="2" customWidth="1"/>
    <col min="12" max="12" width="14.1111111111111" style="2" customWidth="1"/>
    <col min="13" max="16384" width="9.11111111111111" style="2"/>
  </cols>
  <sheetData>
    <row r="1" ht="3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4" t="s">
        <v>12</v>
      </c>
    </row>
    <row r="3" s="1" customFormat="1" ht="22" customHeight="1" spans="1:12">
      <c r="A3" s="6" t="s">
        <v>13</v>
      </c>
      <c r="B3" s="6">
        <v>2</v>
      </c>
      <c r="C3" s="7" t="s">
        <v>14</v>
      </c>
      <c r="D3" s="6">
        <v>1</v>
      </c>
      <c r="E3" s="8" t="s">
        <v>15</v>
      </c>
      <c r="F3" s="9">
        <f>E3*0.4</f>
        <v>24.76</v>
      </c>
      <c r="G3" s="9">
        <v>79.84</v>
      </c>
      <c r="H3" s="9">
        <f>G3*0.6</f>
        <v>47.904</v>
      </c>
      <c r="I3" s="9">
        <f>F3+H3</f>
        <v>72.664</v>
      </c>
      <c r="J3" s="6">
        <v>6</v>
      </c>
      <c r="K3" s="6"/>
      <c r="L3" s="15"/>
    </row>
    <row r="4" s="1" customFormat="1" ht="22" customHeight="1" spans="1:12">
      <c r="A4" s="6"/>
      <c r="B4" s="6"/>
      <c r="C4" s="17" t="s">
        <v>16</v>
      </c>
      <c r="D4" s="6">
        <v>2</v>
      </c>
      <c r="E4" s="8" t="s">
        <v>17</v>
      </c>
      <c r="F4" s="9">
        <f>E4*0.4</f>
        <v>23.18</v>
      </c>
      <c r="G4" s="9">
        <v>83.76</v>
      </c>
      <c r="H4" s="9">
        <f>G4*0.6</f>
        <v>50.256</v>
      </c>
      <c r="I4" s="9">
        <f>F4+H4</f>
        <v>73.436</v>
      </c>
      <c r="J4" s="6">
        <v>4</v>
      </c>
      <c r="K4" s="6"/>
      <c r="L4" s="15"/>
    </row>
    <row r="5" s="1" customFormat="1" ht="22" customHeight="1" spans="1:12">
      <c r="A5" s="6"/>
      <c r="B5" s="6"/>
      <c r="C5" s="7" t="s">
        <v>18</v>
      </c>
      <c r="D5" s="6">
        <v>3</v>
      </c>
      <c r="E5" s="8" t="s">
        <v>19</v>
      </c>
      <c r="F5" s="9">
        <f>E5*0.4</f>
        <v>23.2</v>
      </c>
      <c r="G5" s="9">
        <v>83.9</v>
      </c>
      <c r="H5" s="9">
        <f>G5*0.6</f>
        <v>50.34</v>
      </c>
      <c r="I5" s="9">
        <f>F5+H5</f>
        <v>73.54</v>
      </c>
      <c r="J5" s="6">
        <v>3</v>
      </c>
      <c r="K5" s="6"/>
      <c r="L5" s="15"/>
    </row>
    <row r="6" s="1" customFormat="1" ht="22" customHeight="1" spans="1:12">
      <c r="A6" s="6"/>
      <c r="B6" s="6"/>
      <c r="C6" s="7" t="s">
        <v>20</v>
      </c>
      <c r="D6" s="6">
        <v>4</v>
      </c>
      <c r="E6" s="8" t="s">
        <v>21</v>
      </c>
      <c r="F6" s="9">
        <f>E6*0.4</f>
        <v>23.94</v>
      </c>
      <c r="G6" s="9">
        <v>86.78</v>
      </c>
      <c r="H6" s="9">
        <f>G6*0.6</f>
        <v>52.068</v>
      </c>
      <c r="I6" s="9">
        <f>F6+H6</f>
        <v>76.008</v>
      </c>
      <c r="J6" s="6">
        <v>2</v>
      </c>
      <c r="K6" s="6" t="s">
        <v>22</v>
      </c>
      <c r="L6" s="15"/>
    </row>
    <row r="7" s="1" customFormat="1" ht="22" customHeight="1" spans="1:12">
      <c r="A7" s="6"/>
      <c r="B7" s="6"/>
      <c r="C7" s="7" t="s">
        <v>23</v>
      </c>
      <c r="D7" s="6">
        <v>5</v>
      </c>
      <c r="E7" s="8" t="s">
        <v>24</v>
      </c>
      <c r="F7" s="9">
        <f>E7*0.4</f>
        <v>27.92</v>
      </c>
      <c r="G7" s="9">
        <v>86.18</v>
      </c>
      <c r="H7" s="9">
        <f>G7*0.6</f>
        <v>51.708</v>
      </c>
      <c r="I7" s="9">
        <f>F7+H7</f>
        <v>79.628</v>
      </c>
      <c r="J7" s="6">
        <v>1</v>
      </c>
      <c r="K7" s="6" t="s">
        <v>22</v>
      </c>
      <c r="L7" s="15"/>
    </row>
    <row r="8" s="1" customFormat="1" ht="22" customHeight="1" spans="1:12">
      <c r="A8" s="6"/>
      <c r="B8" s="6"/>
      <c r="C8" s="7" t="s">
        <v>25</v>
      </c>
      <c r="D8" s="6">
        <v>6</v>
      </c>
      <c r="E8" s="8" t="s">
        <v>26</v>
      </c>
      <c r="F8" s="9">
        <f>E8*0.4</f>
        <v>24.74</v>
      </c>
      <c r="G8" s="9">
        <v>80.56</v>
      </c>
      <c r="H8" s="9">
        <f>G8*0.6</f>
        <v>48.336</v>
      </c>
      <c r="I8" s="9">
        <f>F8+H8</f>
        <v>73.076</v>
      </c>
      <c r="J8" s="6">
        <v>5</v>
      </c>
      <c r="K8" s="6"/>
      <c r="L8" s="15"/>
    </row>
    <row r="9" s="1" customFormat="1" ht="22" customHeight="1" spans="1:12">
      <c r="A9" s="10" t="s">
        <v>27</v>
      </c>
      <c r="B9" s="10">
        <v>2</v>
      </c>
      <c r="C9" s="7" t="s">
        <v>28</v>
      </c>
      <c r="D9" s="6">
        <v>1</v>
      </c>
      <c r="E9" s="8" t="s">
        <v>29</v>
      </c>
      <c r="F9" s="9">
        <f>E9*0.4</f>
        <v>27.46</v>
      </c>
      <c r="G9" s="9">
        <v>84.28</v>
      </c>
      <c r="H9" s="9">
        <f>G9*0.6</f>
        <v>50.568</v>
      </c>
      <c r="I9" s="9">
        <f>F9+H9</f>
        <v>78.028</v>
      </c>
      <c r="J9" s="6">
        <v>3</v>
      </c>
      <c r="K9" s="6"/>
      <c r="L9" s="15"/>
    </row>
    <row r="10" s="1" customFormat="1" ht="22" customHeight="1" spans="1:12">
      <c r="A10" s="10"/>
      <c r="B10" s="10"/>
      <c r="C10" s="17" t="s">
        <v>30</v>
      </c>
      <c r="D10" s="6">
        <v>2</v>
      </c>
      <c r="E10" s="8" t="s">
        <v>31</v>
      </c>
      <c r="F10" s="9">
        <f>E10*0.4</f>
        <v>21.9</v>
      </c>
      <c r="G10" s="9">
        <v>76.16</v>
      </c>
      <c r="H10" s="9">
        <f>G10*0.6</f>
        <v>45.696</v>
      </c>
      <c r="I10" s="9">
        <f>F10+H10</f>
        <v>67.596</v>
      </c>
      <c r="J10" s="6">
        <v>5</v>
      </c>
      <c r="K10" s="6"/>
      <c r="L10" s="15"/>
    </row>
    <row r="11" s="1" customFormat="1" ht="22" customHeight="1" spans="1:12">
      <c r="A11" s="10"/>
      <c r="B11" s="10"/>
      <c r="C11" s="7" t="s">
        <v>32</v>
      </c>
      <c r="D11" s="6">
        <v>3</v>
      </c>
      <c r="E11" s="8" t="s">
        <v>33</v>
      </c>
      <c r="F11" s="9">
        <f>E11*0.4</f>
        <v>30.1</v>
      </c>
      <c r="G11" s="9">
        <v>81.5</v>
      </c>
      <c r="H11" s="9">
        <f>G11*0.6</f>
        <v>48.9</v>
      </c>
      <c r="I11" s="9">
        <f>F11+H11</f>
        <v>79</v>
      </c>
      <c r="J11" s="6">
        <v>2</v>
      </c>
      <c r="K11" s="6" t="s">
        <v>22</v>
      </c>
      <c r="L11" s="15"/>
    </row>
    <row r="12" s="1" customFormat="1" ht="22" customHeight="1" spans="1:12">
      <c r="A12" s="10"/>
      <c r="B12" s="10"/>
      <c r="C12" s="7" t="s">
        <v>34</v>
      </c>
      <c r="D12" s="6">
        <v>4</v>
      </c>
      <c r="E12" s="8" t="s">
        <v>35</v>
      </c>
      <c r="F12" s="9">
        <f>E12*0.4</f>
        <v>30.26</v>
      </c>
      <c r="G12" s="9">
        <v>85.08</v>
      </c>
      <c r="H12" s="9">
        <f>G12*0.6</f>
        <v>51.048</v>
      </c>
      <c r="I12" s="9">
        <f>F12+H12</f>
        <v>81.308</v>
      </c>
      <c r="J12" s="6">
        <v>1</v>
      </c>
      <c r="K12" s="6" t="s">
        <v>22</v>
      </c>
      <c r="L12" s="15"/>
    </row>
    <row r="13" s="1" customFormat="1" ht="22" customHeight="1" spans="1:12">
      <c r="A13" s="10"/>
      <c r="B13" s="10"/>
      <c r="C13" s="7" t="s">
        <v>36</v>
      </c>
      <c r="D13" s="6">
        <v>5</v>
      </c>
      <c r="E13" s="8" t="s">
        <v>37</v>
      </c>
      <c r="F13" s="9">
        <f>E13*0.4</f>
        <v>23.38</v>
      </c>
      <c r="G13" s="9">
        <v>82.12</v>
      </c>
      <c r="H13" s="9">
        <f>G13*0.6</f>
        <v>49.272</v>
      </c>
      <c r="I13" s="9">
        <f>F13+H13</f>
        <v>72.652</v>
      </c>
      <c r="J13" s="6">
        <v>4</v>
      </c>
      <c r="K13" s="6"/>
      <c r="L13" s="15"/>
    </row>
    <row r="14" s="1" customFormat="1" ht="22" customHeight="1" spans="1:12">
      <c r="A14" s="11"/>
      <c r="B14" s="11"/>
      <c r="C14" s="7" t="s">
        <v>38</v>
      </c>
      <c r="D14" s="6"/>
      <c r="E14" s="8" t="s">
        <v>39</v>
      </c>
      <c r="F14" s="9">
        <f>E14*0.4</f>
        <v>23.72</v>
      </c>
      <c r="G14" s="9"/>
      <c r="H14" s="9">
        <f>G14*0.6</f>
        <v>0</v>
      </c>
      <c r="I14" s="9">
        <f>F14+H14</f>
        <v>23.72</v>
      </c>
      <c r="J14" s="6"/>
      <c r="K14" s="6"/>
      <c r="L14" s="15" t="s">
        <v>40</v>
      </c>
    </row>
    <row r="15" s="1" customFormat="1" ht="22" customHeight="1" spans="1:12">
      <c r="A15" s="12" t="s">
        <v>41</v>
      </c>
      <c r="B15" s="12">
        <v>1</v>
      </c>
      <c r="C15" s="7" t="s">
        <v>42</v>
      </c>
      <c r="D15" s="6">
        <v>1</v>
      </c>
      <c r="E15" s="8" t="s">
        <v>43</v>
      </c>
      <c r="F15" s="9">
        <f>E15*0.4</f>
        <v>32.7</v>
      </c>
      <c r="G15" s="9">
        <v>84.3</v>
      </c>
      <c r="H15" s="9">
        <f>G15*0.6</f>
        <v>50.58</v>
      </c>
      <c r="I15" s="9">
        <f>F15+H15</f>
        <v>83.28</v>
      </c>
      <c r="J15" s="6">
        <v>2</v>
      </c>
      <c r="K15" s="6"/>
      <c r="L15" s="16"/>
    </row>
    <row r="16" s="1" customFormat="1" ht="22" customHeight="1" spans="1:12">
      <c r="A16" s="10"/>
      <c r="B16" s="10"/>
      <c r="C16" s="7" t="s">
        <v>44</v>
      </c>
      <c r="D16" s="6">
        <v>2</v>
      </c>
      <c r="E16" s="8" t="s">
        <v>45</v>
      </c>
      <c r="F16" s="9">
        <f>E16*0.4</f>
        <v>33.34</v>
      </c>
      <c r="G16" s="9">
        <v>87.7</v>
      </c>
      <c r="H16" s="9">
        <f>G16*0.6</f>
        <v>52.62</v>
      </c>
      <c r="I16" s="9">
        <f>F16+H16</f>
        <v>85.96</v>
      </c>
      <c r="J16" s="6">
        <v>1</v>
      </c>
      <c r="K16" s="6" t="s">
        <v>22</v>
      </c>
      <c r="L16" s="15"/>
    </row>
    <row r="17" s="1" customFormat="1" ht="22" customHeight="1" spans="1:12">
      <c r="A17" s="11"/>
      <c r="B17" s="11"/>
      <c r="C17" s="7" t="s">
        <v>46</v>
      </c>
      <c r="D17" s="6">
        <v>3</v>
      </c>
      <c r="E17" s="8" t="s">
        <v>47</v>
      </c>
      <c r="F17" s="9">
        <f>E17*0.4</f>
        <v>33.26</v>
      </c>
      <c r="G17" s="9">
        <v>80.7</v>
      </c>
      <c r="H17" s="9">
        <f>G17*0.6</f>
        <v>48.42</v>
      </c>
      <c r="I17" s="9">
        <f>F17+H17</f>
        <v>81.68</v>
      </c>
      <c r="J17" s="6">
        <v>3</v>
      </c>
      <c r="K17" s="6"/>
      <c r="L17" s="15"/>
    </row>
    <row r="18" s="1" customFormat="1" ht="22" customHeight="1" spans="1:12">
      <c r="A18" s="12" t="s">
        <v>48</v>
      </c>
      <c r="B18" s="12">
        <v>1</v>
      </c>
      <c r="C18" s="7" t="s">
        <v>49</v>
      </c>
      <c r="D18" s="6">
        <v>1</v>
      </c>
      <c r="E18" s="8" t="s">
        <v>50</v>
      </c>
      <c r="F18" s="9">
        <f>E18*0.4</f>
        <v>30</v>
      </c>
      <c r="G18" s="9">
        <v>87.6</v>
      </c>
      <c r="H18" s="9">
        <f>G18*0.6</f>
        <v>52.56</v>
      </c>
      <c r="I18" s="9">
        <f>F18+H18</f>
        <v>82.56</v>
      </c>
      <c r="J18" s="6">
        <v>1</v>
      </c>
      <c r="K18" s="6" t="s">
        <v>22</v>
      </c>
      <c r="L18" s="15"/>
    </row>
    <row r="19" s="1" customFormat="1" ht="22" customHeight="1" spans="1:12">
      <c r="A19" s="11"/>
      <c r="B19" s="11"/>
      <c r="C19" s="7" t="s">
        <v>51</v>
      </c>
      <c r="D19" s="6">
        <v>2</v>
      </c>
      <c r="E19" s="8" t="s">
        <v>52</v>
      </c>
      <c r="F19" s="9">
        <f>E19*0.4</f>
        <v>28.84</v>
      </c>
      <c r="G19" s="9">
        <v>80</v>
      </c>
      <c r="H19" s="9">
        <f>G19*0.6</f>
        <v>48</v>
      </c>
      <c r="I19" s="9">
        <f>F19+H19</f>
        <v>76.84</v>
      </c>
      <c r="J19" s="6">
        <v>2</v>
      </c>
      <c r="K19" s="6"/>
      <c r="L19" s="15"/>
    </row>
    <row r="20" s="1" customFormat="1" ht="22" customHeight="1" spans="1:12">
      <c r="A20" s="12" t="s">
        <v>53</v>
      </c>
      <c r="B20" s="12">
        <v>2</v>
      </c>
      <c r="C20" s="7" t="s">
        <v>54</v>
      </c>
      <c r="D20" s="6">
        <v>1</v>
      </c>
      <c r="E20" s="8" t="s">
        <v>55</v>
      </c>
      <c r="F20" s="9">
        <f>E20*0.4</f>
        <v>28.08</v>
      </c>
      <c r="G20" s="9">
        <v>80.8</v>
      </c>
      <c r="H20" s="9">
        <f>G20*0.6</f>
        <v>48.48</v>
      </c>
      <c r="I20" s="9">
        <f>F20+H20</f>
        <v>76.56</v>
      </c>
      <c r="J20" s="6">
        <v>1</v>
      </c>
      <c r="K20" s="6" t="s">
        <v>22</v>
      </c>
      <c r="L20" s="15"/>
    </row>
    <row r="21" s="1" customFormat="1" ht="22" customHeight="1" spans="1:12">
      <c r="A21" s="10"/>
      <c r="B21" s="10"/>
      <c r="C21" s="7" t="s">
        <v>56</v>
      </c>
      <c r="D21" s="6">
        <v>2</v>
      </c>
      <c r="E21" s="8" t="s">
        <v>57</v>
      </c>
      <c r="F21" s="9">
        <f>E21*0.4</f>
        <v>25.18</v>
      </c>
      <c r="G21" s="9">
        <v>85.6</v>
      </c>
      <c r="H21" s="9">
        <f>G21*0.6</f>
        <v>51.36</v>
      </c>
      <c r="I21" s="9">
        <f>F21+H21</f>
        <v>76.54</v>
      </c>
      <c r="J21" s="6">
        <v>2</v>
      </c>
      <c r="K21" s="6" t="s">
        <v>22</v>
      </c>
      <c r="L21" s="16"/>
    </row>
    <row r="22" s="1" customFormat="1" ht="22" customHeight="1" spans="1:12">
      <c r="A22" s="11"/>
      <c r="B22" s="11"/>
      <c r="C22" s="7" t="s">
        <v>58</v>
      </c>
      <c r="D22" s="6">
        <v>3</v>
      </c>
      <c r="E22" s="8" t="s">
        <v>59</v>
      </c>
      <c r="F22" s="9">
        <f>E22*0.4</f>
        <v>27.26</v>
      </c>
      <c r="G22" s="9">
        <v>77.2</v>
      </c>
      <c r="H22" s="9">
        <f>G22*0.6</f>
        <v>46.32</v>
      </c>
      <c r="I22" s="9">
        <f>F22+H22</f>
        <v>73.58</v>
      </c>
      <c r="J22" s="6">
        <v>3</v>
      </c>
      <c r="K22" s="6"/>
      <c r="L22" s="15"/>
    </row>
    <row r="23" s="1" customFormat="1" ht="22" customHeight="1" spans="1:12">
      <c r="A23" s="12" t="s">
        <v>60</v>
      </c>
      <c r="B23" s="12">
        <v>1</v>
      </c>
      <c r="C23" s="7" t="s">
        <v>61</v>
      </c>
      <c r="D23" s="6">
        <v>1</v>
      </c>
      <c r="E23" s="8" t="s">
        <v>62</v>
      </c>
      <c r="F23" s="9">
        <f>E23*0.4</f>
        <v>30.76</v>
      </c>
      <c r="G23" s="9">
        <v>86.6</v>
      </c>
      <c r="H23" s="9">
        <f>G23*0.6</f>
        <v>51.96</v>
      </c>
      <c r="I23" s="9">
        <f>F23+H23</f>
        <v>82.72</v>
      </c>
      <c r="J23" s="6">
        <v>1</v>
      </c>
      <c r="K23" s="6" t="s">
        <v>22</v>
      </c>
      <c r="L23" s="15"/>
    </row>
    <row r="24" s="1" customFormat="1" ht="22" customHeight="1" spans="1:12">
      <c r="A24" s="10"/>
      <c r="B24" s="10"/>
      <c r="C24" s="7" t="s">
        <v>63</v>
      </c>
      <c r="D24" s="6">
        <v>2</v>
      </c>
      <c r="E24" s="8" t="s">
        <v>64</v>
      </c>
      <c r="F24" s="9">
        <f>E24*0.4</f>
        <v>29.52</v>
      </c>
      <c r="G24" s="9">
        <v>81.6</v>
      </c>
      <c r="H24" s="9">
        <f>G24*0.6</f>
        <v>48.96</v>
      </c>
      <c r="I24" s="9">
        <f>F24+H24</f>
        <v>78.48</v>
      </c>
      <c r="J24" s="6">
        <v>3</v>
      </c>
      <c r="K24" s="6"/>
      <c r="L24" s="15"/>
    </row>
    <row r="25" s="1" customFormat="1" ht="22" customHeight="1" spans="1:12">
      <c r="A25" s="11"/>
      <c r="B25" s="11"/>
      <c r="C25" s="7" t="s">
        <v>65</v>
      </c>
      <c r="D25" s="6">
        <v>3</v>
      </c>
      <c r="E25" s="8" t="s">
        <v>66</v>
      </c>
      <c r="F25" s="9">
        <f>E25*0.4</f>
        <v>30.62</v>
      </c>
      <c r="G25" s="9">
        <v>83.6</v>
      </c>
      <c r="H25" s="9">
        <f>G25*0.6</f>
        <v>50.16</v>
      </c>
      <c r="I25" s="9">
        <f>F25+H25</f>
        <v>80.78</v>
      </c>
      <c r="J25" s="6">
        <v>2</v>
      </c>
      <c r="K25" s="6"/>
      <c r="L25" s="15"/>
    </row>
    <row r="26" ht="17" customHeight="1" spans="1: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sortState ref="C23:L25">
    <sortCondition ref="D23:D25"/>
  </sortState>
  <mergeCells count="14">
    <mergeCell ref="A1:L1"/>
    <mergeCell ref="A26:L26"/>
    <mergeCell ref="A3:A8"/>
    <mergeCell ref="A9:A14"/>
    <mergeCell ref="A15:A17"/>
    <mergeCell ref="A18:A19"/>
    <mergeCell ref="A20:A22"/>
    <mergeCell ref="A23:A25"/>
    <mergeCell ref="B3:B8"/>
    <mergeCell ref="B9:B14"/>
    <mergeCell ref="B15:B17"/>
    <mergeCell ref="B18:B19"/>
    <mergeCell ref="B20:B22"/>
    <mergeCell ref="B23:B25"/>
  </mergeCells>
  <pageMargins left="0.708661417322835" right="0.708661417322835" top="0.236111111111111" bottom="0.15694444444444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总表（无手机号）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小小雨点儿</cp:lastModifiedBy>
  <dcterms:created xsi:type="dcterms:W3CDTF">2021-06-18T00:13:00Z</dcterms:created>
  <cp:lastPrinted>2021-06-24T01:46:00Z</cp:lastPrinted>
  <dcterms:modified xsi:type="dcterms:W3CDTF">2023-06-18T07:40:17Z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55235D87FE3B4BC4B23D84E100CA7371_12</vt:lpwstr>
  </property>
  <property fmtid="{D5CDD505-2E9C-101B-9397-08002B2CF9AE}" pid="3" name="KSOProductBuildVer">
    <vt:lpwstr>2052-11.1.0.14309</vt:lpwstr>
  </property>
</Properties>
</file>