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600" windowHeight="11760"/>
  </bookViews>
  <sheets>
    <sheet name="Sheet1" sheetId="1" r:id="rId1"/>
  </sheets>
  <definedNames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G238" i="1"/>
  <c r="F238"/>
  <c r="G235"/>
  <c r="F235"/>
  <c r="G232"/>
  <c r="F232"/>
  <c r="G229"/>
  <c r="F229"/>
  <c r="G226"/>
  <c r="F226"/>
  <c r="G223"/>
  <c r="F223"/>
  <c r="G220"/>
  <c r="F220"/>
  <c r="G217"/>
  <c r="F217"/>
  <c r="G216"/>
  <c r="F216"/>
  <c r="G215"/>
  <c r="F215"/>
  <c r="G214"/>
  <c r="F214"/>
  <c r="G213"/>
  <c r="F213"/>
  <c r="G212"/>
  <c r="F212"/>
  <c r="G209"/>
  <c r="F209"/>
  <c r="G206"/>
  <c r="F206"/>
  <c r="G205"/>
  <c r="F205"/>
  <c r="G202"/>
  <c r="F202"/>
  <c r="G201"/>
  <c r="F201"/>
  <c r="G200"/>
  <c r="F200"/>
  <c r="G199"/>
  <c r="F199"/>
  <c r="G198"/>
  <c r="F198"/>
  <c r="G195"/>
  <c r="F195"/>
  <c r="G192"/>
  <c r="F192"/>
  <c r="G189"/>
  <c r="F189"/>
  <c r="G186"/>
  <c r="F186"/>
  <c r="G183"/>
  <c r="F183"/>
  <c r="G180"/>
  <c r="F180"/>
  <c r="G177"/>
  <c r="F177"/>
  <c r="G176"/>
  <c r="F176"/>
  <c r="G175"/>
  <c r="F175"/>
  <c r="G174"/>
  <c r="F174"/>
  <c r="G173"/>
  <c r="F173"/>
  <c r="G170"/>
  <c r="F170"/>
  <c r="G169"/>
  <c r="F169"/>
  <c r="G168"/>
  <c r="F168"/>
  <c r="G165"/>
  <c r="F165"/>
  <c r="G164"/>
  <c r="F164"/>
  <c r="G161"/>
  <c r="F161"/>
  <c r="G160"/>
  <c r="F160"/>
  <c r="G156"/>
  <c r="F156"/>
  <c r="G155"/>
  <c r="F155"/>
  <c r="G152"/>
  <c r="F152"/>
  <c r="G151"/>
  <c r="F151"/>
  <c r="G150"/>
  <c r="F150"/>
  <c r="G149"/>
  <c r="F149"/>
  <c r="G146"/>
  <c r="F146"/>
  <c r="G145"/>
  <c r="F145"/>
  <c r="G144"/>
  <c r="F144"/>
  <c r="G143"/>
  <c r="F143"/>
  <c r="G140"/>
  <c r="F140"/>
  <c r="G139"/>
  <c r="F139"/>
  <c r="G136"/>
  <c r="F136"/>
  <c r="G133"/>
  <c r="F133"/>
  <c r="G132"/>
  <c r="F132"/>
  <c r="G129"/>
  <c r="F129"/>
  <c r="G128"/>
  <c r="F128"/>
  <c r="G125"/>
  <c r="F125"/>
  <c r="G122"/>
  <c r="F122"/>
  <c r="G119"/>
  <c r="F119"/>
  <c r="G116"/>
  <c r="F116"/>
  <c r="G113"/>
  <c r="F113"/>
  <c r="G112"/>
  <c r="F112"/>
  <c r="G109"/>
  <c r="F109"/>
  <c r="G106"/>
  <c r="F106"/>
  <c r="G103"/>
  <c r="F103"/>
  <c r="G100"/>
  <c r="F100"/>
  <c r="G99"/>
  <c r="F99"/>
  <c r="G96"/>
  <c r="F96"/>
  <c r="G95"/>
  <c r="F95"/>
  <c r="G94"/>
  <c r="F94"/>
  <c r="G91"/>
  <c r="F91"/>
  <c r="G88"/>
  <c r="F88"/>
  <c r="G85"/>
  <c r="F85"/>
  <c r="G82"/>
  <c r="F82"/>
  <c r="G79"/>
  <c r="F79"/>
  <c r="G78"/>
  <c r="F78"/>
  <c r="G77"/>
  <c r="F77"/>
  <c r="G74"/>
  <c r="F74"/>
  <c r="G73"/>
  <c r="F73"/>
  <c r="G70"/>
  <c r="F70"/>
  <c r="G69"/>
  <c r="F69"/>
  <c r="G68"/>
  <c r="F68"/>
  <c r="G67"/>
  <c r="F67"/>
  <c r="G66"/>
  <c r="F66"/>
  <c r="G63"/>
  <c r="F63"/>
  <c r="G62"/>
  <c r="F62"/>
  <c r="G59"/>
  <c r="F59"/>
  <c r="G58"/>
  <c r="F58"/>
  <c r="G57"/>
  <c r="F57"/>
  <c r="G54"/>
  <c r="F54"/>
  <c r="G53"/>
  <c r="F53"/>
  <c r="G50"/>
  <c r="F50"/>
  <c r="G47"/>
  <c r="F47"/>
  <c r="G46"/>
  <c r="F46"/>
  <c r="G43"/>
  <c r="F43"/>
  <c r="G40"/>
  <c r="F40"/>
  <c r="G37"/>
  <c r="F37"/>
  <c r="G34"/>
  <c r="F34"/>
  <c r="G31"/>
  <c r="F31"/>
  <c r="G30"/>
  <c r="F30"/>
  <c r="G27"/>
  <c r="F27"/>
  <c r="G24"/>
  <c r="F24"/>
  <c r="G21"/>
  <c r="F21"/>
  <c r="G20"/>
  <c r="F20"/>
  <c r="G17"/>
  <c r="F17"/>
  <c r="G14"/>
  <c r="F14"/>
  <c r="G11"/>
  <c r="F11"/>
  <c r="G8"/>
  <c r="F8"/>
  <c r="G7"/>
  <c r="F7"/>
  <c r="G4"/>
  <c r="F4"/>
  <c r="H140" l="1"/>
  <c r="H155"/>
  <c r="H129"/>
  <c r="H133"/>
  <c r="H136"/>
  <c r="H145"/>
  <c r="H150"/>
  <c r="H199"/>
  <c r="H66"/>
  <c r="H174"/>
  <c r="H176"/>
  <c r="H46"/>
  <c r="H40"/>
  <c r="H47"/>
  <c r="H54"/>
  <c r="H161"/>
  <c r="H8"/>
  <c r="H103"/>
  <c r="H106"/>
  <c r="H109"/>
  <c r="H200"/>
  <c r="H4"/>
  <c r="H34"/>
  <c r="H88"/>
  <c r="H96"/>
  <c r="H173"/>
  <c r="H177"/>
  <c r="H229"/>
  <c r="H206"/>
  <c r="H205"/>
  <c r="H183"/>
  <c r="H156"/>
  <c r="H113"/>
  <c r="H82"/>
  <c r="H62"/>
  <c r="H37"/>
  <c r="H11"/>
  <c r="H7"/>
  <c r="H168"/>
  <c r="H170"/>
  <c r="H212"/>
  <c r="H214"/>
  <c r="H21"/>
  <c r="H70"/>
  <c r="H74"/>
  <c r="H77"/>
  <c r="H189"/>
  <c r="H192"/>
  <c r="H215"/>
  <c r="H69"/>
  <c r="H122"/>
  <c r="H125"/>
  <c r="H128"/>
  <c r="H144"/>
  <c r="H14"/>
  <c r="H17"/>
  <c r="H24"/>
  <c r="H30"/>
  <c r="H50"/>
  <c r="H57"/>
  <c r="H59"/>
  <c r="H63"/>
  <c r="H67"/>
  <c r="H79"/>
  <c r="H85"/>
  <c r="H91"/>
  <c r="H95"/>
  <c r="H100"/>
  <c r="H112"/>
  <c r="H116"/>
  <c r="H119"/>
  <c r="H132"/>
  <c r="H139"/>
  <c r="H149"/>
  <c r="H151"/>
  <c r="H165"/>
  <c r="H186"/>
  <c r="H195"/>
  <c r="H201"/>
  <c r="H209"/>
  <c r="H216"/>
  <c r="H232"/>
  <c r="H58"/>
  <c r="H68"/>
  <c r="H78"/>
  <c r="H99"/>
  <c r="H143"/>
  <c r="H152"/>
  <c r="H164"/>
  <c r="H202"/>
  <c r="H217"/>
  <c r="H226"/>
  <c r="H31"/>
  <c r="H20"/>
  <c r="H27"/>
  <c r="H43"/>
  <c r="H53"/>
  <c r="H73"/>
  <c r="H94"/>
  <c r="H146"/>
  <c r="H160"/>
  <c r="H169"/>
  <c r="H175"/>
  <c r="H180"/>
  <c r="H198"/>
  <c r="H213"/>
  <c r="H220"/>
  <c r="H223"/>
  <c r="H235"/>
  <c r="H238"/>
</calcChain>
</file>

<file path=xl/sharedStrings.xml><?xml version="1.0" encoding="utf-8"?>
<sst xmlns="http://schemas.openxmlformats.org/spreadsheetml/2006/main" count="977" uniqueCount="281">
  <si>
    <t>报考学校：邓城小学</t>
  </si>
  <si>
    <t>报考岗位：小学美术</t>
  </si>
  <si>
    <t>拟聘人数：1人</t>
  </si>
  <si>
    <t>序号</t>
  </si>
  <si>
    <t>姓名</t>
  </si>
  <si>
    <t>考试号</t>
  </si>
  <si>
    <t>笔试成绩</t>
  </si>
  <si>
    <t>面试成绩</t>
  </si>
  <si>
    <t>笔试综合40%</t>
  </si>
  <si>
    <t>面试综合60%</t>
  </si>
  <si>
    <t>综合总成绩</t>
  </si>
  <si>
    <t>备注</t>
  </si>
  <si>
    <t>杨萍萍</t>
  </si>
  <si>
    <t>20210807A0524</t>
  </si>
  <si>
    <t>报考岗位：小学数学</t>
  </si>
  <si>
    <t>拟聘人数：2人</t>
  </si>
  <si>
    <t>郝文辉</t>
  </si>
  <si>
    <t>20210807A0024</t>
  </si>
  <si>
    <t>崔菲菲</t>
  </si>
  <si>
    <t>20210807A0028</t>
  </si>
  <si>
    <t>报考岗位：小学体育</t>
  </si>
  <si>
    <t>梁文静</t>
  </si>
  <si>
    <t>20210807A0030</t>
  </si>
  <si>
    <t>报考岗位：小学信息</t>
  </si>
  <si>
    <t>李梦娇</t>
  </si>
  <si>
    <t>20210807A0039</t>
  </si>
  <si>
    <t>报考岗位：小学英语</t>
  </si>
  <si>
    <t>常奥博</t>
  </si>
  <si>
    <t>20210807A0055</t>
  </si>
  <si>
    <t>报考岗位：小学语文</t>
  </si>
  <si>
    <t>吕少怡</t>
  </si>
  <si>
    <t>20210807A0072</t>
  </si>
  <si>
    <t>吕文婷</t>
  </si>
  <si>
    <t>20210807A0069</t>
  </si>
  <si>
    <t>报考学校：高新二幼</t>
  </si>
  <si>
    <t>报考岗位：幼儿园</t>
  </si>
  <si>
    <t>崔欣悦</t>
  </si>
  <si>
    <t>20210807B0053</t>
  </si>
  <si>
    <t>报考学校：高新二中</t>
  </si>
  <si>
    <t>报考岗位：初中历史</t>
  </si>
  <si>
    <t>孙思佳</t>
  </si>
  <si>
    <t>20210807A0075</t>
  </si>
  <si>
    <t>报考岗位：初中数学</t>
  </si>
  <si>
    <t>汪泽坤</t>
  </si>
  <si>
    <t>20210807A0081</t>
  </si>
  <si>
    <t>何美玲</t>
  </si>
  <si>
    <t>20210807A0085</t>
  </si>
  <si>
    <t>报考岗位：初中物理</t>
  </si>
  <si>
    <t>李能一</t>
  </si>
  <si>
    <t>20210807A0090</t>
  </si>
  <si>
    <t>报考岗位：初中音乐</t>
  </si>
  <si>
    <t>徐秀绒</t>
  </si>
  <si>
    <t>20210807A0093</t>
  </si>
  <si>
    <t>报考岗位：初中语文</t>
  </si>
  <si>
    <t>曾洁凤</t>
  </si>
  <si>
    <t>20210807A0099</t>
  </si>
  <si>
    <t>报考学校：高新一幼</t>
  </si>
  <si>
    <t>黄学文</t>
  </si>
  <si>
    <t>20210807B0015</t>
  </si>
  <si>
    <t>报考学校：高新一中</t>
  </si>
  <si>
    <t>孔令一</t>
  </si>
  <si>
    <t>20210807A0106</t>
  </si>
  <si>
    <t>张安娜</t>
  </si>
  <si>
    <t>20210807A0104</t>
  </si>
  <si>
    <t>报考岗位：初中美术</t>
  </si>
  <si>
    <t>梅寒霜</t>
  </si>
  <si>
    <t>20210807A0113</t>
  </si>
  <si>
    <t>报考岗位：初中生物</t>
  </si>
  <si>
    <t>刘雨晨</t>
  </si>
  <si>
    <t>20210807A0122</t>
  </si>
  <si>
    <t>周倩</t>
  </si>
  <si>
    <t>20210807A0125</t>
  </si>
  <si>
    <t>拟聘人数：3人</t>
  </si>
  <si>
    <t>杨雪</t>
  </si>
  <si>
    <t>20210807A0138</t>
  </si>
  <si>
    <t>薛鹤</t>
  </si>
  <si>
    <t>20210807A0135</t>
  </si>
  <si>
    <t>杨俊华</t>
  </si>
  <si>
    <t>20210807A0144</t>
  </si>
  <si>
    <t>报考岗位：初中体育</t>
  </si>
  <si>
    <t>郭杉杉</t>
  </si>
  <si>
    <t>20210807A0150</t>
  </si>
  <si>
    <t>刘飞</t>
  </si>
  <si>
    <t>20210807A0147</t>
  </si>
  <si>
    <t>拟聘人数：5人</t>
  </si>
  <si>
    <t>乔申江</t>
  </si>
  <si>
    <t>20210807A0167</t>
  </si>
  <si>
    <t>朱明丽</t>
  </si>
  <si>
    <t>20210807A0163</t>
  </si>
  <si>
    <t>赵义</t>
  </si>
  <si>
    <t>20210807A0162</t>
  </si>
  <si>
    <t>毛自强</t>
  </si>
  <si>
    <t>20210807A0161</t>
  </si>
  <si>
    <t>杨梦丽</t>
  </si>
  <si>
    <t>20210807A0165</t>
  </si>
  <si>
    <t>莫楸涵</t>
  </si>
  <si>
    <t>20210807A0169</t>
  </si>
  <si>
    <t>李小红</t>
  </si>
  <si>
    <t>20210807A0171</t>
  </si>
  <si>
    <t>赵珍珍</t>
  </si>
  <si>
    <t>20210807A0175</t>
  </si>
  <si>
    <t>何永</t>
  </si>
  <si>
    <t>20210807A0177</t>
  </si>
  <si>
    <t>李世伟</t>
  </si>
  <si>
    <t>20210807A0174</t>
  </si>
  <si>
    <t>报考学校：官庄小学</t>
  </si>
  <si>
    <t>韩诗榕</t>
  </si>
  <si>
    <t>20210807A0188</t>
  </si>
  <si>
    <t>周非凡</t>
  </si>
  <si>
    <t>20210807A0197</t>
  </si>
  <si>
    <t>报考学校：黄庄小学</t>
  </si>
  <si>
    <t xml:space="preserve">郭晓梦 </t>
  </si>
  <si>
    <t>20210807A0205</t>
  </si>
  <si>
    <t>张晶晶</t>
  </si>
  <si>
    <t>20210807A0226</t>
  </si>
  <si>
    <t>报考学校：刘集小学</t>
  </si>
  <si>
    <t>报考岗位：保育员</t>
  </si>
  <si>
    <t>孟珍</t>
  </si>
  <si>
    <t>20210807C0011</t>
  </si>
  <si>
    <t>吴红</t>
  </si>
  <si>
    <t>20210807C0012</t>
  </si>
  <si>
    <t>周红梅</t>
  </si>
  <si>
    <t>20210807C0008</t>
  </si>
  <si>
    <t>张文琪</t>
  </si>
  <si>
    <t>20210807B0035</t>
  </si>
  <si>
    <t>陶梦圆</t>
  </si>
  <si>
    <t>20210807B0044</t>
  </si>
  <si>
    <t>报考学校：卢坡小学</t>
  </si>
  <si>
    <t>毕汪宇</t>
  </si>
  <si>
    <t>20210807B0004</t>
  </si>
  <si>
    <t>报考学校：米芾中学</t>
  </si>
  <si>
    <t>笔试综合</t>
  </si>
  <si>
    <t>面试综合</t>
  </si>
  <si>
    <t>米义娟</t>
  </si>
  <si>
    <t>20210807A0230</t>
  </si>
  <si>
    <t>报考学校：米庄中心小学</t>
  </si>
  <si>
    <t>李梦凡</t>
  </si>
  <si>
    <t>20210807A0699</t>
  </si>
  <si>
    <t>任庆云</t>
  </si>
  <si>
    <t>20210807A0705</t>
  </si>
  <si>
    <t>张秋生</t>
  </si>
  <si>
    <t>20210807A0702</t>
  </si>
  <si>
    <t>报考岗位：小学音乐</t>
  </si>
  <si>
    <t>沈欢</t>
  </si>
  <si>
    <t>20210807A0711</t>
  </si>
  <si>
    <t>报考学校：明德小学</t>
  </si>
  <si>
    <t>杨诚得</t>
  </si>
  <si>
    <t>20210807A0239</t>
  </si>
  <si>
    <t>赵程晨</t>
  </si>
  <si>
    <t>20210807A0242</t>
  </si>
  <si>
    <t>报考学校：群力小学</t>
  </si>
  <si>
    <t>王艳平</t>
  </si>
  <si>
    <t>20210807A0251</t>
  </si>
  <si>
    <t>报考学校：三十四中</t>
  </si>
  <si>
    <t>报考岗位：初中道法</t>
  </si>
  <si>
    <t>邓吕杰</t>
  </si>
  <si>
    <t>20210807A0259</t>
  </si>
  <si>
    <t>徐文文</t>
  </si>
  <si>
    <t>20210807A0257</t>
  </si>
  <si>
    <t>报考岗位：初中化学</t>
  </si>
  <si>
    <t>卓晨阳</t>
  </si>
  <si>
    <t>20210807A0264</t>
  </si>
  <si>
    <t>喻新竹</t>
  </si>
  <si>
    <t>20210807A0282</t>
  </si>
  <si>
    <t>冯海艳</t>
  </si>
  <si>
    <t>20210807A0287</t>
  </si>
  <si>
    <t>赵亮亮</t>
  </si>
  <si>
    <t>20210807A0294</t>
  </si>
  <si>
    <t>周佳琪</t>
  </si>
  <si>
    <t>20210807A0300</t>
  </si>
  <si>
    <t>拟聘人数：4人</t>
  </si>
  <si>
    <t>熊烨璇</t>
  </si>
  <si>
    <t>20210807A0304</t>
  </si>
  <si>
    <t>张凤阁</t>
  </si>
  <si>
    <t>20210807A0318</t>
  </si>
  <si>
    <t>李晓峰</t>
  </si>
  <si>
    <t>20210807A0310</t>
  </si>
  <si>
    <t>邓嫣然</t>
  </si>
  <si>
    <t>20210807A0312</t>
  </si>
  <si>
    <t>谢璐</t>
  </si>
  <si>
    <t>20210807A0335</t>
  </si>
  <si>
    <t>李赫伟</t>
  </si>
  <si>
    <t>20210807A0346</t>
  </si>
  <si>
    <t>邹孜贤</t>
  </si>
  <si>
    <t>20210807A0331</t>
  </si>
  <si>
    <t>薛庭逸</t>
  </si>
  <si>
    <t>20210807A0344</t>
  </si>
  <si>
    <t>杨林</t>
  </si>
  <si>
    <t>20210807A0351</t>
  </si>
  <si>
    <t>吉道隆</t>
  </si>
  <si>
    <t>20210807A0352</t>
  </si>
  <si>
    <t>报考岗位：初中信息</t>
  </si>
  <si>
    <t>杨瑞红</t>
  </si>
  <si>
    <t>20210807A0355</t>
  </si>
  <si>
    <t>王茹</t>
  </si>
  <si>
    <t>20210807A0354</t>
  </si>
  <si>
    <t>杨银雪</t>
  </si>
  <si>
    <t>20210807A0359</t>
  </si>
  <si>
    <t>方佳</t>
  </si>
  <si>
    <t>20210807A0361</t>
  </si>
  <si>
    <t>报考岗位：初中英语</t>
  </si>
  <si>
    <t>卢兰玲</t>
  </si>
  <si>
    <t>20210807A0387</t>
  </si>
  <si>
    <t>杨晓红</t>
  </si>
  <si>
    <t>20210807A0378</t>
  </si>
  <si>
    <t>肖俊雅</t>
  </si>
  <si>
    <t>20210807A0397</t>
  </si>
  <si>
    <t>孟雅茹</t>
  </si>
  <si>
    <t>20210807A0463</t>
  </si>
  <si>
    <t>钱聪睿</t>
  </si>
  <si>
    <t>20210807A0475</t>
  </si>
  <si>
    <t>张瑾晗</t>
  </si>
  <si>
    <t>20210807A0461</t>
  </si>
  <si>
    <t>王银爽</t>
  </si>
  <si>
    <t>20210807A0458</t>
  </si>
  <si>
    <t>王采妮</t>
  </si>
  <si>
    <t>20210807A0471</t>
  </si>
  <si>
    <t>报考学校：四十二中</t>
  </si>
  <si>
    <t>胡嘉文</t>
  </si>
  <si>
    <t>20210807A0488</t>
  </si>
  <si>
    <t>报考岗位：初中地理</t>
  </si>
  <si>
    <t>杜雨欣</t>
  </si>
  <si>
    <t>20210807A0490</t>
  </si>
  <si>
    <t>杨爽</t>
  </si>
  <si>
    <t>20210807A0496</t>
  </si>
  <si>
    <t>报考岗位：初中心理</t>
  </si>
  <si>
    <t>丁云</t>
  </si>
  <si>
    <t>20210807A0503</t>
  </si>
  <si>
    <t>王城</t>
  </si>
  <si>
    <t>20210807A0504</t>
  </si>
  <si>
    <t>刘景欣</t>
  </si>
  <si>
    <t>20210807A0507</t>
  </si>
  <si>
    <t>李灿秋</t>
  </si>
  <si>
    <t>20210807A0555</t>
  </si>
  <si>
    <t>刘桂平</t>
  </si>
  <si>
    <t>20210807A0549</t>
  </si>
  <si>
    <t>毕玉</t>
  </si>
  <si>
    <t>20210807A0574</t>
  </si>
  <si>
    <t>王襄红</t>
  </si>
  <si>
    <t>20210807A0576</t>
  </si>
  <si>
    <t>唐龙庭</t>
  </si>
  <si>
    <t>20210807A0536</t>
  </si>
  <si>
    <t>乐贝</t>
  </si>
  <si>
    <t>20210807A0588</t>
  </si>
  <si>
    <t>李冰洁</t>
  </si>
  <si>
    <t>20210807A0586</t>
  </si>
  <si>
    <t>张慧馨</t>
  </si>
  <si>
    <t>20210807A0603</t>
  </si>
  <si>
    <t>拟聘人数：6人</t>
  </si>
  <si>
    <t>宋广昊</t>
  </si>
  <si>
    <t>20210807A0615</t>
  </si>
  <si>
    <t>汪怡佳</t>
  </si>
  <si>
    <t>20210807A0632</t>
  </si>
  <si>
    <t>汪静怡</t>
  </si>
  <si>
    <t>20210807A0652</t>
  </si>
  <si>
    <t>李梦媛</t>
  </si>
  <si>
    <t>20210807A0614</t>
  </si>
  <si>
    <t>赵远芳</t>
  </si>
  <si>
    <t>20210807A0660</t>
  </si>
  <si>
    <t>杨晓辰</t>
  </si>
  <si>
    <t>20210807A0624</t>
  </si>
  <si>
    <t>报考学校：孙庄小学</t>
  </si>
  <si>
    <t>黄艳</t>
  </si>
  <si>
    <t>20210807A0714</t>
  </si>
  <si>
    <t>秦晓彤</t>
  </si>
  <si>
    <t>20210807A0755</t>
  </si>
  <si>
    <t>报考学校：王湾小学</t>
  </si>
  <si>
    <t>魏燕</t>
  </si>
  <si>
    <t>20210807A0725</t>
  </si>
  <si>
    <t>于静蓉</t>
  </si>
  <si>
    <t>20210807A0750</t>
  </si>
  <si>
    <t>报考学校：魏庄小学</t>
  </si>
  <si>
    <t>王静怡</t>
  </si>
  <si>
    <t>20210807A0662</t>
  </si>
  <si>
    <t>报考学校：肖王营小学</t>
  </si>
  <si>
    <t>司梦雨</t>
  </si>
  <si>
    <t>20210807A0680</t>
  </si>
  <si>
    <t>报考学校：长虹北路学校</t>
  </si>
  <si>
    <t>陶媛</t>
  </si>
  <si>
    <t>20210807A0690</t>
  </si>
  <si>
    <t>襄阳高新技术产业开发区2021年中小学幼儿园教师、保育员体检人员名单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</si>
</sst>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5">
    <font>
      <sz val="12"/>
      <name val="宋体"/>
      <charset val="134"/>
    </font>
    <font>
      <sz val="9"/>
      <name val="宋体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/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tabSelected="1" workbookViewId="0">
      <selection activeCell="A2" sqref="A2:D2"/>
    </sheetView>
  </sheetViews>
  <sheetFormatPr defaultColWidth="9" defaultRowHeight="14.25"/>
  <cols>
    <col min="1" max="1" width="4.75" style="1" customWidth="1"/>
    <col min="2" max="2" width="9" style="1"/>
    <col min="3" max="3" width="14.5" style="1" customWidth="1"/>
    <col min="4" max="4" width="10" style="4" customWidth="1"/>
    <col min="5" max="5" width="8.5" style="4" customWidth="1"/>
    <col min="6" max="7" width="9.625" style="5" customWidth="1"/>
    <col min="8" max="8" width="12.125" style="4" customWidth="1"/>
    <col min="9" max="9" width="7.875" style="1" customWidth="1"/>
    <col min="10" max="16384" width="9" style="2"/>
  </cols>
  <sheetData>
    <row r="1" spans="1:9">
      <c r="A1" s="16" t="s">
        <v>280</v>
      </c>
      <c r="B1" s="16"/>
      <c r="C1" s="16"/>
      <c r="D1" s="16"/>
      <c r="E1" s="16"/>
      <c r="F1" s="16"/>
      <c r="G1" s="16"/>
      <c r="H1" s="16"/>
      <c r="I1" s="16"/>
    </row>
    <row r="2" spans="1:9" s="3" customFormat="1" ht="20.100000000000001" customHeight="1">
      <c r="A2" s="17" t="s">
        <v>0</v>
      </c>
      <c r="B2" s="17"/>
      <c r="C2" s="17"/>
      <c r="D2" s="17"/>
      <c r="E2" s="18" t="s">
        <v>1</v>
      </c>
      <c r="F2" s="18"/>
      <c r="G2" s="18"/>
      <c r="H2" s="17" t="s">
        <v>2</v>
      </c>
      <c r="I2" s="17"/>
    </row>
    <row r="3" spans="1:9" ht="20.100000000000001" customHeight="1">
      <c r="A3" s="6" t="s">
        <v>3</v>
      </c>
      <c r="B3" s="6" t="s">
        <v>4</v>
      </c>
      <c r="C3" s="6" t="s">
        <v>5</v>
      </c>
      <c r="D3" s="7" t="s">
        <v>6</v>
      </c>
      <c r="E3" s="7" t="s">
        <v>7</v>
      </c>
      <c r="F3" s="8" t="s">
        <v>8</v>
      </c>
      <c r="G3" s="8" t="s">
        <v>9</v>
      </c>
      <c r="H3" s="7" t="s">
        <v>10</v>
      </c>
      <c r="I3" s="9" t="s">
        <v>11</v>
      </c>
    </row>
    <row r="4" spans="1:9" ht="20.100000000000001" customHeight="1">
      <c r="A4" s="10">
        <v>1</v>
      </c>
      <c r="B4" s="10" t="s">
        <v>12</v>
      </c>
      <c r="C4" s="10" t="s">
        <v>13</v>
      </c>
      <c r="D4" s="11">
        <v>78</v>
      </c>
      <c r="E4" s="11">
        <v>86.36</v>
      </c>
      <c r="F4" s="12">
        <f>D4*0.4</f>
        <v>31.200000000000003</v>
      </c>
      <c r="G4" s="12">
        <f>E4*0.6</f>
        <v>51.815999999999995</v>
      </c>
      <c r="H4" s="11">
        <f>F4+G4</f>
        <v>83.015999999999991</v>
      </c>
      <c r="I4" s="10"/>
    </row>
    <row r="5" spans="1:9" s="3" customFormat="1" ht="20.100000000000001" customHeight="1">
      <c r="A5" s="19" t="s">
        <v>0</v>
      </c>
      <c r="B5" s="19"/>
      <c r="C5" s="19"/>
      <c r="D5" s="19"/>
      <c r="E5" s="20" t="s">
        <v>14</v>
      </c>
      <c r="F5" s="20"/>
      <c r="G5" s="20"/>
      <c r="H5" s="19" t="s">
        <v>15</v>
      </c>
      <c r="I5" s="19"/>
    </row>
    <row r="6" spans="1:9" s="3" customFormat="1" ht="20.100000000000001" customHeight="1">
      <c r="A6" s="6" t="s">
        <v>3</v>
      </c>
      <c r="B6" s="6" t="s">
        <v>4</v>
      </c>
      <c r="C6" s="6" t="s">
        <v>5</v>
      </c>
      <c r="D6" s="7" t="s">
        <v>6</v>
      </c>
      <c r="E6" s="7" t="s">
        <v>7</v>
      </c>
      <c r="F6" s="8" t="s">
        <v>8</v>
      </c>
      <c r="G6" s="8" t="s">
        <v>9</v>
      </c>
      <c r="H6" s="7" t="s">
        <v>10</v>
      </c>
      <c r="I6" s="9" t="s">
        <v>11</v>
      </c>
    </row>
    <row r="7" spans="1:9" ht="20.100000000000001" customHeight="1">
      <c r="A7" s="10">
        <v>1</v>
      </c>
      <c r="B7" s="10" t="s">
        <v>16</v>
      </c>
      <c r="C7" s="10" t="s">
        <v>17</v>
      </c>
      <c r="D7" s="11">
        <v>80</v>
      </c>
      <c r="E7" s="11">
        <v>87</v>
      </c>
      <c r="F7" s="12">
        <f t="shared" ref="F7:F8" si="0">D7*0.4</f>
        <v>32</v>
      </c>
      <c r="G7" s="12">
        <f t="shared" ref="G7:G8" si="1">E7*0.6</f>
        <v>52.199999999999996</v>
      </c>
      <c r="H7" s="11">
        <f t="shared" ref="H7:H8" si="2">F7+G7</f>
        <v>84.199999999999989</v>
      </c>
      <c r="I7" s="10"/>
    </row>
    <row r="8" spans="1:9" ht="20.100000000000001" customHeight="1">
      <c r="A8" s="10">
        <v>2</v>
      </c>
      <c r="B8" s="10" t="s">
        <v>18</v>
      </c>
      <c r="C8" s="10" t="s">
        <v>19</v>
      </c>
      <c r="D8" s="11">
        <v>68</v>
      </c>
      <c r="E8" s="11">
        <v>85.8</v>
      </c>
      <c r="F8" s="12">
        <f t="shared" si="0"/>
        <v>27.200000000000003</v>
      </c>
      <c r="G8" s="12">
        <f t="shared" si="1"/>
        <v>51.48</v>
      </c>
      <c r="H8" s="11">
        <f t="shared" si="2"/>
        <v>78.680000000000007</v>
      </c>
      <c r="I8" s="10"/>
    </row>
    <row r="9" spans="1:9" s="3" customFormat="1" ht="20.100000000000001" customHeight="1">
      <c r="A9" s="19" t="s">
        <v>0</v>
      </c>
      <c r="B9" s="19"/>
      <c r="C9" s="19"/>
      <c r="D9" s="19"/>
      <c r="E9" s="20" t="s">
        <v>20</v>
      </c>
      <c r="F9" s="20"/>
      <c r="G9" s="20"/>
      <c r="H9" s="19" t="s">
        <v>2</v>
      </c>
      <c r="I9" s="19"/>
    </row>
    <row r="10" spans="1:9" s="3" customFormat="1" ht="20.100000000000001" customHeight="1">
      <c r="A10" s="6" t="s">
        <v>3</v>
      </c>
      <c r="B10" s="6" t="s">
        <v>4</v>
      </c>
      <c r="C10" s="6" t="s">
        <v>5</v>
      </c>
      <c r="D10" s="7" t="s">
        <v>6</v>
      </c>
      <c r="E10" s="7" t="s">
        <v>7</v>
      </c>
      <c r="F10" s="8" t="s">
        <v>8</v>
      </c>
      <c r="G10" s="8" t="s">
        <v>9</v>
      </c>
      <c r="H10" s="7" t="s">
        <v>10</v>
      </c>
      <c r="I10" s="9" t="s">
        <v>11</v>
      </c>
    </row>
    <row r="11" spans="1:9" ht="20.100000000000001" customHeight="1">
      <c r="A11" s="10">
        <v>1</v>
      </c>
      <c r="B11" s="10" t="s">
        <v>21</v>
      </c>
      <c r="C11" s="10" t="s">
        <v>22</v>
      </c>
      <c r="D11" s="11">
        <v>64</v>
      </c>
      <c r="E11" s="11">
        <v>80.400000000000006</v>
      </c>
      <c r="F11" s="12">
        <f>D11*0.4</f>
        <v>25.6</v>
      </c>
      <c r="G11" s="12">
        <f>E11*0.6</f>
        <v>48.24</v>
      </c>
      <c r="H11" s="11">
        <f>F11+G11</f>
        <v>73.84</v>
      </c>
      <c r="I11" s="10"/>
    </row>
    <row r="12" spans="1:9" s="3" customFormat="1" ht="20.100000000000001" customHeight="1">
      <c r="A12" s="19" t="s">
        <v>0</v>
      </c>
      <c r="B12" s="19"/>
      <c r="C12" s="19"/>
      <c r="D12" s="19"/>
      <c r="E12" s="20" t="s">
        <v>23</v>
      </c>
      <c r="F12" s="20"/>
      <c r="G12" s="20"/>
      <c r="H12" s="19" t="s">
        <v>2</v>
      </c>
      <c r="I12" s="19"/>
    </row>
    <row r="13" spans="1:9" s="3" customFormat="1" ht="20.100000000000001" customHeight="1">
      <c r="A13" s="6" t="s">
        <v>3</v>
      </c>
      <c r="B13" s="6" t="s">
        <v>4</v>
      </c>
      <c r="C13" s="6" t="s">
        <v>5</v>
      </c>
      <c r="D13" s="7" t="s">
        <v>6</v>
      </c>
      <c r="E13" s="7" t="s">
        <v>7</v>
      </c>
      <c r="F13" s="8" t="s">
        <v>8</v>
      </c>
      <c r="G13" s="8" t="s">
        <v>9</v>
      </c>
      <c r="H13" s="7" t="s">
        <v>10</v>
      </c>
      <c r="I13" s="9" t="s">
        <v>11</v>
      </c>
    </row>
    <row r="14" spans="1:9" ht="20.100000000000001" customHeight="1">
      <c r="A14" s="10">
        <v>1</v>
      </c>
      <c r="B14" s="10" t="s">
        <v>24</v>
      </c>
      <c r="C14" s="10" t="s">
        <v>25</v>
      </c>
      <c r="D14" s="11">
        <v>68</v>
      </c>
      <c r="E14" s="11">
        <v>82.2</v>
      </c>
      <c r="F14" s="12">
        <f>D14*0.4</f>
        <v>27.200000000000003</v>
      </c>
      <c r="G14" s="12">
        <f>E14*0.6</f>
        <v>49.32</v>
      </c>
      <c r="H14" s="11">
        <f>F14+G14</f>
        <v>76.52000000000001</v>
      </c>
      <c r="I14" s="10"/>
    </row>
    <row r="15" spans="1:9" s="3" customFormat="1" ht="20.100000000000001" customHeight="1">
      <c r="A15" s="19" t="s">
        <v>0</v>
      </c>
      <c r="B15" s="19"/>
      <c r="C15" s="19"/>
      <c r="D15" s="19"/>
      <c r="E15" s="20" t="s">
        <v>26</v>
      </c>
      <c r="F15" s="20"/>
      <c r="G15" s="20"/>
      <c r="H15" s="19" t="s">
        <v>2</v>
      </c>
      <c r="I15" s="19"/>
    </row>
    <row r="16" spans="1:9" s="3" customFormat="1" ht="20.100000000000001" customHeight="1">
      <c r="A16" s="6" t="s">
        <v>3</v>
      </c>
      <c r="B16" s="6" t="s">
        <v>4</v>
      </c>
      <c r="C16" s="6" t="s">
        <v>5</v>
      </c>
      <c r="D16" s="7" t="s">
        <v>6</v>
      </c>
      <c r="E16" s="7" t="s">
        <v>7</v>
      </c>
      <c r="F16" s="8" t="s">
        <v>8</v>
      </c>
      <c r="G16" s="8" t="s">
        <v>9</v>
      </c>
      <c r="H16" s="7" t="s">
        <v>10</v>
      </c>
      <c r="I16" s="9" t="s">
        <v>11</v>
      </c>
    </row>
    <row r="17" spans="1:9" ht="20.100000000000001" customHeight="1">
      <c r="A17" s="10">
        <v>1</v>
      </c>
      <c r="B17" s="10" t="s">
        <v>27</v>
      </c>
      <c r="C17" s="10" t="s">
        <v>28</v>
      </c>
      <c r="D17" s="11">
        <v>73</v>
      </c>
      <c r="E17" s="11">
        <v>85.4</v>
      </c>
      <c r="F17" s="12">
        <f>D17*0.4</f>
        <v>29.200000000000003</v>
      </c>
      <c r="G17" s="12">
        <f>E17*0.6</f>
        <v>51.24</v>
      </c>
      <c r="H17" s="11">
        <f>G17+F17</f>
        <v>80.44</v>
      </c>
      <c r="I17" s="10"/>
    </row>
    <row r="18" spans="1:9" s="3" customFormat="1" ht="20.100000000000001" customHeight="1">
      <c r="A18" s="19" t="s">
        <v>0</v>
      </c>
      <c r="B18" s="19"/>
      <c r="C18" s="19"/>
      <c r="D18" s="19"/>
      <c r="E18" s="20" t="s">
        <v>29</v>
      </c>
      <c r="F18" s="20"/>
      <c r="G18" s="20"/>
      <c r="H18" s="19" t="s">
        <v>15</v>
      </c>
      <c r="I18" s="19"/>
    </row>
    <row r="19" spans="1:9" s="3" customFormat="1" ht="20.100000000000001" customHeight="1">
      <c r="A19" s="6" t="s">
        <v>3</v>
      </c>
      <c r="B19" s="6" t="s">
        <v>4</v>
      </c>
      <c r="C19" s="6" t="s">
        <v>5</v>
      </c>
      <c r="D19" s="7" t="s">
        <v>6</v>
      </c>
      <c r="E19" s="7" t="s">
        <v>7</v>
      </c>
      <c r="F19" s="8" t="s">
        <v>8</v>
      </c>
      <c r="G19" s="8" t="s">
        <v>9</v>
      </c>
      <c r="H19" s="7" t="s">
        <v>10</v>
      </c>
      <c r="I19" s="9" t="s">
        <v>11</v>
      </c>
    </row>
    <row r="20" spans="1:9" ht="20.100000000000001" customHeight="1">
      <c r="A20" s="10">
        <v>1</v>
      </c>
      <c r="B20" s="10" t="s">
        <v>30</v>
      </c>
      <c r="C20" s="10" t="s">
        <v>31</v>
      </c>
      <c r="D20" s="11">
        <v>71</v>
      </c>
      <c r="E20" s="11">
        <v>81.8</v>
      </c>
      <c r="F20" s="12">
        <f>D20*0.4</f>
        <v>28.400000000000002</v>
      </c>
      <c r="G20" s="12">
        <f>E20*0.6</f>
        <v>49.08</v>
      </c>
      <c r="H20" s="11">
        <f>F20+G20</f>
        <v>77.48</v>
      </c>
      <c r="I20" s="10"/>
    </row>
    <row r="21" spans="1:9" ht="20.100000000000001" customHeight="1">
      <c r="A21" s="10">
        <v>2</v>
      </c>
      <c r="B21" s="10" t="s">
        <v>32</v>
      </c>
      <c r="C21" s="10" t="s">
        <v>33</v>
      </c>
      <c r="D21" s="11">
        <v>74</v>
      </c>
      <c r="E21" s="11">
        <v>78.2</v>
      </c>
      <c r="F21" s="12">
        <f>D21*0.4</f>
        <v>29.6</v>
      </c>
      <c r="G21" s="12">
        <f>E21*0.6</f>
        <v>46.92</v>
      </c>
      <c r="H21" s="11">
        <f>F21+G21</f>
        <v>76.52000000000001</v>
      </c>
      <c r="I21" s="10"/>
    </row>
    <row r="22" spans="1:9" s="3" customFormat="1" ht="20.100000000000001" customHeight="1">
      <c r="A22" s="19" t="s">
        <v>34</v>
      </c>
      <c r="B22" s="19"/>
      <c r="C22" s="19"/>
      <c r="D22" s="19"/>
      <c r="E22" s="20" t="s">
        <v>35</v>
      </c>
      <c r="F22" s="20"/>
      <c r="G22" s="20"/>
      <c r="H22" s="19" t="s">
        <v>2</v>
      </c>
      <c r="I22" s="19"/>
    </row>
    <row r="23" spans="1:9" s="3" customFormat="1" ht="20.100000000000001" customHeight="1">
      <c r="A23" s="6" t="s">
        <v>3</v>
      </c>
      <c r="B23" s="6" t="s">
        <v>4</v>
      </c>
      <c r="C23" s="6" t="s">
        <v>5</v>
      </c>
      <c r="D23" s="7" t="s">
        <v>6</v>
      </c>
      <c r="E23" s="7" t="s">
        <v>7</v>
      </c>
      <c r="F23" s="8" t="s">
        <v>8</v>
      </c>
      <c r="G23" s="8" t="s">
        <v>9</v>
      </c>
      <c r="H23" s="7" t="s">
        <v>10</v>
      </c>
      <c r="I23" s="9" t="s">
        <v>11</v>
      </c>
    </row>
    <row r="24" spans="1:9" ht="20.100000000000001" customHeight="1">
      <c r="A24" s="10">
        <v>1</v>
      </c>
      <c r="B24" s="10" t="s">
        <v>36</v>
      </c>
      <c r="C24" s="10" t="s">
        <v>37</v>
      </c>
      <c r="D24" s="11">
        <v>64</v>
      </c>
      <c r="E24" s="11">
        <v>80.599999999999994</v>
      </c>
      <c r="F24" s="12">
        <f>D24*0.4</f>
        <v>25.6</v>
      </c>
      <c r="G24" s="12">
        <f>E24*0.6</f>
        <v>48.359999999999992</v>
      </c>
      <c r="H24" s="11">
        <f>F24+G24</f>
        <v>73.959999999999994</v>
      </c>
      <c r="I24" s="10"/>
    </row>
    <row r="25" spans="1:9" s="3" customFormat="1" ht="20.100000000000001" customHeight="1">
      <c r="A25" s="19" t="s">
        <v>38</v>
      </c>
      <c r="B25" s="19"/>
      <c r="C25" s="19"/>
      <c r="D25" s="19"/>
      <c r="E25" s="20" t="s">
        <v>39</v>
      </c>
      <c r="F25" s="20"/>
      <c r="G25" s="20"/>
      <c r="H25" s="19" t="s">
        <v>2</v>
      </c>
      <c r="I25" s="19"/>
    </row>
    <row r="26" spans="1:9" s="3" customFormat="1" ht="20.100000000000001" customHeight="1">
      <c r="A26" s="6" t="s">
        <v>3</v>
      </c>
      <c r="B26" s="6" t="s">
        <v>4</v>
      </c>
      <c r="C26" s="6" t="s">
        <v>5</v>
      </c>
      <c r="D26" s="7" t="s">
        <v>6</v>
      </c>
      <c r="E26" s="7" t="s">
        <v>7</v>
      </c>
      <c r="F26" s="8" t="s">
        <v>8</v>
      </c>
      <c r="G26" s="8" t="s">
        <v>9</v>
      </c>
      <c r="H26" s="7" t="s">
        <v>10</v>
      </c>
      <c r="I26" s="9" t="s">
        <v>11</v>
      </c>
    </row>
    <row r="27" spans="1:9" ht="20.100000000000001" customHeight="1">
      <c r="A27" s="10">
        <v>1</v>
      </c>
      <c r="B27" s="10" t="s">
        <v>40</v>
      </c>
      <c r="C27" s="10" t="s">
        <v>41</v>
      </c>
      <c r="D27" s="11">
        <v>62</v>
      </c>
      <c r="E27" s="11">
        <v>83.6</v>
      </c>
      <c r="F27" s="12">
        <f>D27*0.4</f>
        <v>24.8</v>
      </c>
      <c r="G27" s="12">
        <f>E27*0.6</f>
        <v>50.16</v>
      </c>
      <c r="H27" s="11">
        <f>F27+G27</f>
        <v>74.959999999999994</v>
      </c>
      <c r="I27" s="10"/>
    </row>
    <row r="28" spans="1:9" s="3" customFormat="1" ht="20.100000000000001" customHeight="1">
      <c r="A28" s="19" t="s">
        <v>38</v>
      </c>
      <c r="B28" s="19"/>
      <c r="C28" s="19"/>
      <c r="D28" s="19"/>
      <c r="E28" s="20" t="s">
        <v>42</v>
      </c>
      <c r="F28" s="20"/>
      <c r="G28" s="20"/>
      <c r="H28" s="19" t="s">
        <v>15</v>
      </c>
      <c r="I28" s="19"/>
    </row>
    <row r="29" spans="1:9" s="3" customFormat="1" ht="20.100000000000001" customHeight="1">
      <c r="A29" s="6" t="s">
        <v>3</v>
      </c>
      <c r="B29" s="6" t="s">
        <v>4</v>
      </c>
      <c r="C29" s="6" t="s">
        <v>5</v>
      </c>
      <c r="D29" s="7" t="s">
        <v>6</v>
      </c>
      <c r="E29" s="7" t="s">
        <v>7</v>
      </c>
      <c r="F29" s="8" t="s">
        <v>8</v>
      </c>
      <c r="G29" s="8" t="s">
        <v>9</v>
      </c>
      <c r="H29" s="7" t="s">
        <v>10</v>
      </c>
      <c r="I29" s="9" t="s">
        <v>11</v>
      </c>
    </row>
    <row r="30" spans="1:9" ht="20.100000000000001" customHeight="1">
      <c r="A30" s="10">
        <v>1</v>
      </c>
      <c r="B30" s="10" t="s">
        <v>43</v>
      </c>
      <c r="C30" s="10" t="s">
        <v>44</v>
      </c>
      <c r="D30" s="11">
        <v>68</v>
      </c>
      <c r="E30" s="11">
        <v>81</v>
      </c>
      <c r="F30" s="12">
        <f>D30*0.4</f>
        <v>27.200000000000003</v>
      </c>
      <c r="G30" s="12">
        <f>E30*0.6</f>
        <v>48.6</v>
      </c>
      <c r="H30" s="11">
        <f>F30+G30</f>
        <v>75.800000000000011</v>
      </c>
      <c r="I30" s="10"/>
    </row>
    <row r="31" spans="1:9" ht="20.100000000000001" customHeight="1">
      <c r="A31" s="10">
        <v>2</v>
      </c>
      <c r="B31" s="10" t="s">
        <v>45</v>
      </c>
      <c r="C31" s="10" t="s">
        <v>46</v>
      </c>
      <c r="D31" s="11">
        <v>59</v>
      </c>
      <c r="E31" s="11">
        <v>84.6</v>
      </c>
      <c r="F31" s="12">
        <f>D31*0.4</f>
        <v>23.6</v>
      </c>
      <c r="G31" s="12">
        <f>E31*0.6</f>
        <v>50.76</v>
      </c>
      <c r="H31" s="11">
        <f>F31+G31</f>
        <v>74.36</v>
      </c>
      <c r="I31" s="10"/>
    </row>
    <row r="32" spans="1:9" s="3" customFormat="1" ht="20.100000000000001" customHeight="1">
      <c r="A32" s="19" t="s">
        <v>38</v>
      </c>
      <c r="B32" s="19"/>
      <c r="C32" s="19"/>
      <c r="D32" s="19"/>
      <c r="E32" s="20" t="s">
        <v>47</v>
      </c>
      <c r="F32" s="20"/>
      <c r="G32" s="20"/>
      <c r="H32" s="19" t="s">
        <v>2</v>
      </c>
      <c r="I32" s="19"/>
    </row>
    <row r="33" spans="1:9" s="3" customFormat="1" ht="20.100000000000001" customHeight="1">
      <c r="A33" s="6" t="s">
        <v>3</v>
      </c>
      <c r="B33" s="6" t="s">
        <v>4</v>
      </c>
      <c r="C33" s="6" t="s">
        <v>5</v>
      </c>
      <c r="D33" s="7" t="s">
        <v>6</v>
      </c>
      <c r="E33" s="7" t="s">
        <v>7</v>
      </c>
      <c r="F33" s="8" t="s">
        <v>8</v>
      </c>
      <c r="G33" s="8" t="s">
        <v>9</v>
      </c>
      <c r="H33" s="7" t="s">
        <v>10</v>
      </c>
      <c r="I33" s="9" t="s">
        <v>11</v>
      </c>
    </row>
    <row r="34" spans="1:9" ht="20.100000000000001" customHeight="1">
      <c r="A34" s="10">
        <v>1</v>
      </c>
      <c r="B34" s="10" t="s">
        <v>48</v>
      </c>
      <c r="C34" s="10" t="s">
        <v>49</v>
      </c>
      <c r="D34" s="11">
        <v>71</v>
      </c>
      <c r="E34" s="11">
        <v>80</v>
      </c>
      <c r="F34" s="12">
        <f>D34*0.4</f>
        <v>28.400000000000002</v>
      </c>
      <c r="G34" s="12">
        <f>E34*0.6</f>
        <v>48</v>
      </c>
      <c r="H34" s="11">
        <f>F34+G34</f>
        <v>76.400000000000006</v>
      </c>
      <c r="I34" s="10"/>
    </row>
    <row r="35" spans="1:9" s="3" customFormat="1" ht="20.100000000000001" customHeight="1">
      <c r="A35" s="19" t="s">
        <v>38</v>
      </c>
      <c r="B35" s="19"/>
      <c r="C35" s="19"/>
      <c r="D35" s="19"/>
      <c r="E35" s="20" t="s">
        <v>50</v>
      </c>
      <c r="F35" s="20"/>
      <c r="G35" s="20"/>
      <c r="H35" s="19" t="s">
        <v>2</v>
      </c>
      <c r="I35" s="19"/>
    </row>
    <row r="36" spans="1:9" s="3" customFormat="1" ht="20.100000000000001" customHeight="1">
      <c r="A36" s="6" t="s">
        <v>3</v>
      </c>
      <c r="B36" s="6" t="s">
        <v>4</v>
      </c>
      <c r="C36" s="6" t="s">
        <v>5</v>
      </c>
      <c r="D36" s="7" t="s">
        <v>6</v>
      </c>
      <c r="E36" s="7" t="s">
        <v>7</v>
      </c>
      <c r="F36" s="8" t="s">
        <v>8</v>
      </c>
      <c r="G36" s="8" t="s">
        <v>9</v>
      </c>
      <c r="H36" s="7" t="s">
        <v>10</v>
      </c>
      <c r="I36" s="9" t="s">
        <v>11</v>
      </c>
    </row>
    <row r="37" spans="1:9" ht="20.100000000000001" customHeight="1">
      <c r="A37" s="10">
        <v>1</v>
      </c>
      <c r="B37" s="10" t="s">
        <v>51</v>
      </c>
      <c r="C37" s="10" t="s">
        <v>52</v>
      </c>
      <c r="D37" s="11">
        <v>58</v>
      </c>
      <c r="E37" s="11">
        <v>86</v>
      </c>
      <c r="F37" s="12">
        <f>D37*0.4</f>
        <v>23.200000000000003</v>
      </c>
      <c r="G37" s="12">
        <f>E37*0.6</f>
        <v>51.6</v>
      </c>
      <c r="H37" s="11">
        <f>F37+G37</f>
        <v>74.800000000000011</v>
      </c>
      <c r="I37" s="10"/>
    </row>
    <row r="38" spans="1:9" s="3" customFormat="1" ht="20.100000000000001" customHeight="1">
      <c r="A38" s="19" t="s">
        <v>38</v>
      </c>
      <c r="B38" s="19"/>
      <c r="C38" s="19"/>
      <c r="D38" s="19"/>
      <c r="E38" s="20" t="s">
        <v>53</v>
      </c>
      <c r="F38" s="20"/>
      <c r="G38" s="20"/>
      <c r="H38" s="19" t="s">
        <v>2</v>
      </c>
      <c r="I38" s="19"/>
    </row>
    <row r="39" spans="1:9" s="3" customFormat="1" ht="20.100000000000001" customHeight="1">
      <c r="A39" s="6" t="s">
        <v>3</v>
      </c>
      <c r="B39" s="6" t="s">
        <v>4</v>
      </c>
      <c r="C39" s="6" t="s">
        <v>5</v>
      </c>
      <c r="D39" s="7" t="s">
        <v>6</v>
      </c>
      <c r="E39" s="7" t="s">
        <v>7</v>
      </c>
      <c r="F39" s="8" t="s">
        <v>8</v>
      </c>
      <c r="G39" s="8" t="s">
        <v>9</v>
      </c>
      <c r="H39" s="7" t="s">
        <v>10</v>
      </c>
      <c r="I39" s="9" t="s">
        <v>11</v>
      </c>
    </row>
    <row r="40" spans="1:9" ht="20.100000000000001" customHeight="1">
      <c r="A40" s="10">
        <v>1</v>
      </c>
      <c r="B40" s="10" t="s">
        <v>54</v>
      </c>
      <c r="C40" s="10" t="s">
        <v>55</v>
      </c>
      <c r="D40" s="11">
        <v>70</v>
      </c>
      <c r="E40" s="11">
        <v>79</v>
      </c>
      <c r="F40" s="12">
        <f>D40*0.4</f>
        <v>28</v>
      </c>
      <c r="G40" s="12">
        <f>E40*0.6</f>
        <v>47.4</v>
      </c>
      <c r="H40" s="11">
        <f>F40+G40</f>
        <v>75.400000000000006</v>
      </c>
      <c r="I40" s="10"/>
    </row>
    <row r="41" spans="1:9" s="3" customFormat="1" ht="20.100000000000001" customHeight="1">
      <c r="A41" s="19" t="s">
        <v>56</v>
      </c>
      <c r="B41" s="19"/>
      <c r="C41" s="19"/>
      <c r="D41" s="19"/>
      <c r="E41" s="20" t="s">
        <v>35</v>
      </c>
      <c r="F41" s="20"/>
      <c r="G41" s="20"/>
      <c r="H41" s="19" t="s">
        <v>2</v>
      </c>
      <c r="I41" s="19"/>
    </row>
    <row r="42" spans="1:9" s="3" customFormat="1" ht="20.100000000000001" customHeight="1">
      <c r="A42" s="6" t="s">
        <v>3</v>
      </c>
      <c r="B42" s="6" t="s">
        <v>4</v>
      </c>
      <c r="C42" s="6" t="s">
        <v>5</v>
      </c>
      <c r="D42" s="7" t="s">
        <v>6</v>
      </c>
      <c r="E42" s="7" t="s">
        <v>7</v>
      </c>
      <c r="F42" s="8" t="s">
        <v>8</v>
      </c>
      <c r="G42" s="8" t="s">
        <v>9</v>
      </c>
      <c r="H42" s="7" t="s">
        <v>10</v>
      </c>
      <c r="I42" s="9" t="s">
        <v>11</v>
      </c>
    </row>
    <row r="43" spans="1:9" ht="20.100000000000001" customHeight="1">
      <c r="A43" s="10">
        <v>1</v>
      </c>
      <c r="B43" s="10" t="s">
        <v>57</v>
      </c>
      <c r="C43" s="10" t="s">
        <v>58</v>
      </c>
      <c r="D43" s="11">
        <v>71</v>
      </c>
      <c r="E43" s="11">
        <v>85.6</v>
      </c>
      <c r="F43" s="12">
        <f>D43*0.4</f>
        <v>28.400000000000002</v>
      </c>
      <c r="G43" s="12">
        <f>E43*0.6</f>
        <v>51.359999999999992</v>
      </c>
      <c r="H43" s="11">
        <f>F43+G43</f>
        <v>79.759999999999991</v>
      </c>
      <c r="I43" s="10"/>
    </row>
    <row r="44" spans="1:9" s="3" customFormat="1" ht="20.100000000000001" customHeight="1">
      <c r="A44" s="19" t="s">
        <v>59</v>
      </c>
      <c r="B44" s="19"/>
      <c r="C44" s="19"/>
      <c r="D44" s="19"/>
      <c r="E44" s="20" t="s">
        <v>47</v>
      </c>
      <c r="F44" s="20"/>
      <c r="G44" s="20"/>
      <c r="H44" s="19" t="s">
        <v>15</v>
      </c>
      <c r="I44" s="19"/>
    </row>
    <row r="45" spans="1:9" s="3" customFormat="1" ht="20.100000000000001" customHeight="1">
      <c r="A45" s="6" t="s">
        <v>3</v>
      </c>
      <c r="B45" s="6" t="s">
        <v>4</v>
      </c>
      <c r="C45" s="6" t="s">
        <v>5</v>
      </c>
      <c r="D45" s="7" t="s">
        <v>6</v>
      </c>
      <c r="E45" s="7" t="s">
        <v>7</v>
      </c>
      <c r="F45" s="8" t="s">
        <v>8</v>
      </c>
      <c r="G45" s="8" t="s">
        <v>9</v>
      </c>
      <c r="H45" s="7" t="s">
        <v>10</v>
      </c>
      <c r="I45" s="9" t="s">
        <v>11</v>
      </c>
    </row>
    <row r="46" spans="1:9" ht="20.100000000000001" customHeight="1">
      <c r="A46" s="10">
        <v>1</v>
      </c>
      <c r="B46" s="10" t="s">
        <v>60</v>
      </c>
      <c r="C46" s="10" t="s">
        <v>61</v>
      </c>
      <c r="D46" s="11">
        <v>71</v>
      </c>
      <c r="E46" s="11">
        <v>83.2</v>
      </c>
      <c r="F46" s="12">
        <f t="shared" ref="F46:F47" si="3">D46*0.4</f>
        <v>28.400000000000002</v>
      </c>
      <c r="G46" s="12">
        <f t="shared" ref="G46:G47" si="4">E46*0.6</f>
        <v>49.92</v>
      </c>
      <c r="H46" s="11">
        <f t="shared" ref="H46:H47" si="5">F46+G46</f>
        <v>78.320000000000007</v>
      </c>
      <c r="I46" s="10"/>
    </row>
    <row r="47" spans="1:9" ht="20.100000000000001" customHeight="1">
      <c r="A47" s="10">
        <v>2</v>
      </c>
      <c r="B47" s="10" t="s">
        <v>62</v>
      </c>
      <c r="C47" s="10" t="s">
        <v>63</v>
      </c>
      <c r="D47" s="11">
        <v>69</v>
      </c>
      <c r="E47" s="11">
        <v>82.2</v>
      </c>
      <c r="F47" s="12">
        <f t="shared" si="3"/>
        <v>27.6</v>
      </c>
      <c r="G47" s="12">
        <f t="shared" si="4"/>
        <v>49.32</v>
      </c>
      <c r="H47" s="11">
        <f t="shared" si="5"/>
        <v>76.92</v>
      </c>
      <c r="I47" s="10"/>
    </row>
    <row r="48" spans="1:9" s="3" customFormat="1" ht="20.100000000000001" customHeight="1">
      <c r="A48" s="19" t="s">
        <v>59</v>
      </c>
      <c r="B48" s="19"/>
      <c r="C48" s="19"/>
      <c r="D48" s="19"/>
      <c r="E48" s="20" t="s">
        <v>64</v>
      </c>
      <c r="F48" s="20"/>
      <c r="G48" s="20"/>
      <c r="H48" s="19" t="s">
        <v>2</v>
      </c>
      <c r="I48" s="19"/>
    </row>
    <row r="49" spans="1:9" s="3" customFormat="1" ht="20.100000000000001" customHeight="1">
      <c r="A49" s="6" t="s">
        <v>3</v>
      </c>
      <c r="B49" s="6" t="s">
        <v>4</v>
      </c>
      <c r="C49" s="6" t="s">
        <v>5</v>
      </c>
      <c r="D49" s="7" t="s">
        <v>6</v>
      </c>
      <c r="E49" s="7" t="s">
        <v>7</v>
      </c>
      <c r="F49" s="8" t="s">
        <v>8</v>
      </c>
      <c r="G49" s="8" t="s">
        <v>9</v>
      </c>
      <c r="H49" s="7" t="s">
        <v>10</v>
      </c>
      <c r="I49" s="9" t="s">
        <v>11</v>
      </c>
    </row>
    <row r="50" spans="1:9" ht="20.100000000000001" customHeight="1">
      <c r="A50" s="10">
        <v>1</v>
      </c>
      <c r="B50" s="10" t="s">
        <v>65</v>
      </c>
      <c r="C50" s="10" t="s">
        <v>66</v>
      </c>
      <c r="D50" s="11">
        <v>67</v>
      </c>
      <c r="E50" s="11">
        <v>83.2</v>
      </c>
      <c r="F50" s="12">
        <f>D50*0.4</f>
        <v>26.8</v>
      </c>
      <c r="G50" s="12">
        <f>E50*0.6</f>
        <v>49.92</v>
      </c>
      <c r="H50" s="11">
        <f>F50+G50</f>
        <v>76.72</v>
      </c>
      <c r="I50" s="10"/>
    </row>
    <row r="51" spans="1:9" s="3" customFormat="1" ht="20.100000000000001" customHeight="1">
      <c r="A51" s="19" t="s">
        <v>59</v>
      </c>
      <c r="B51" s="19"/>
      <c r="C51" s="19"/>
      <c r="D51" s="19"/>
      <c r="E51" s="20" t="s">
        <v>67</v>
      </c>
      <c r="F51" s="20"/>
      <c r="G51" s="20"/>
      <c r="H51" s="19" t="s">
        <v>15</v>
      </c>
      <c r="I51" s="19"/>
    </row>
    <row r="52" spans="1:9" s="3" customFormat="1" ht="20.100000000000001" customHeight="1">
      <c r="A52" s="6" t="s">
        <v>3</v>
      </c>
      <c r="B52" s="6" t="s">
        <v>4</v>
      </c>
      <c r="C52" s="6" t="s">
        <v>5</v>
      </c>
      <c r="D52" s="7" t="s">
        <v>6</v>
      </c>
      <c r="E52" s="7" t="s">
        <v>7</v>
      </c>
      <c r="F52" s="8" t="s">
        <v>8</v>
      </c>
      <c r="G52" s="8" t="s">
        <v>9</v>
      </c>
      <c r="H52" s="7" t="s">
        <v>10</v>
      </c>
      <c r="I52" s="9" t="s">
        <v>11</v>
      </c>
    </row>
    <row r="53" spans="1:9" ht="20.100000000000001" customHeight="1">
      <c r="A53" s="10">
        <v>1</v>
      </c>
      <c r="B53" s="10" t="s">
        <v>68</v>
      </c>
      <c r="C53" s="10" t="s">
        <v>69</v>
      </c>
      <c r="D53" s="11">
        <v>72</v>
      </c>
      <c r="E53" s="11">
        <v>82.2</v>
      </c>
      <c r="F53" s="12">
        <f>D53*0.4</f>
        <v>28.8</v>
      </c>
      <c r="G53" s="12">
        <f>E53*0.6</f>
        <v>49.32</v>
      </c>
      <c r="H53" s="11">
        <f>F53+G53</f>
        <v>78.12</v>
      </c>
      <c r="I53" s="10"/>
    </row>
    <row r="54" spans="1:9" ht="20.100000000000001" customHeight="1">
      <c r="A54" s="10">
        <v>2</v>
      </c>
      <c r="B54" s="10" t="s">
        <v>70</v>
      </c>
      <c r="C54" s="10" t="s">
        <v>71</v>
      </c>
      <c r="D54" s="11">
        <v>54</v>
      </c>
      <c r="E54" s="11">
        <v>82.6</v>
      </c>
      <c r="F54" s="12">
        <f>D54*0.4</f>
        <v>21.6</v>
      </c>
      <c r="G54" s="12">
        <f>E54*0.6</f>
        <v>49.559999999999995</v>
      </c>
      <c r="H54" s="11">
        <f>F54+G54</f>
        <v>71.16</v>
      </c>
      <c r="I54" s="10"/>
    </row>
    <row r="55" spans="1:9" s="3" customFormat="1" ht="20.100000000000001" customHeight="1">
      <c r="A55" s="19" t="s">
        <v>59</v>
      </c>
      <c r="B55" s="19"/>
      <c r="C55" s="19"/>
      <c r="D55" s="19"/>
      <c r="E55" s="20" t="s">
        <v>42</v>
      </c>
      <c r="F55" s="20"/>
      <c r="G55" s="20"/>
      <c r="H55" s="19" t="s">
        <v>72</v>
      </c>
      <c r="I55" s="19"/>
    </row>
    <row r="56" spans="1:9" s="3" customFormat="1" ht="20.100000000000001" customHeight="1">
      <c r="A56" s="6" t="s">
        <v>3</v>
      </c>
      <c r="B56" s="6" t="s">
        <v>4</v>
      </c>
      <c r="C56" s="6" t="s">
        <v>5</v>
      </c>
      <c r="D56" s="7" t="s">
        <v>6</v>
      </c>
      <c r="E56" s="7" t="s">
        <v>7</v>
      </c>
      <c r="F56" s="8" t="s">
        <v>8</v>
      </c>
      <c r="G56" s="8" t="s">
        <v>9</v>
      </c>
      <c r="H56" s="7" t="s">
        <v>10</v>
      </c>
      <c r="I56" s="9" t="s">
        <v>11</v>
      </c>
    </row>
    <row r="57" spans="1:9" ht="20.100000000000001" customHeight="1">
      <c r="A57" s="10">
        <v>1</v>
      </c>
      <c r="B57" s="10" t="s">
        <v>73</v>
      </c>
      <c r="C57" s="10" t="s">
        <v>74</v>
      </c>
      <c r="D57" s="11">
        <v>73</v>
      </c>
      <c r="E57" s="11">
        <v>85</v>
      </c>
      <c r="F57" s="12">
        <f t="shared" ref="F57:F59" si="6">D57*0.4</f>
        <v>29.200000000000003</v>
      </c>
      <c r="G57" s="12">
        <f t="shared" ref="G57:G59" si="7">E57*0.6</f>
        <v>51</v>
      </c>
      <c r="H57" s="11">
        <f t="shared" ref="H57:H59" si="8">F57+G57</f>
        <v>80.2</v>
      </c>
      <c r="I57" s="10"/>
    </row>
    <row r="58" spans="1:9" ht="20.100000000000001" customHeight="1">
      <c r="A58" s="10">
        <v>2</v>
      </c>
      <c r="B58" s="10" t="s">
        <v>75</v>
      </c>
      <c r="C58" s="10" t="s">
        <v>76</v>
      </c>
      <c r="D58" s="11">
        <v>79</v>
      </c>
      <c r="E58" s="11">
        <v>80.599999999999994</v>
      </c>
      <c r="F58" s="12">
        <f t="shared" si="6"/>
        <v>31.6</v>
      </c>
      <c r="G58" s="12">
        <f t="shared" si="7"/>
        <v>48.359999999999992</v>
      </c>
      <c r="H58" s="11">
        <f t="shared" si="8"/>
        <v>79.959999999999994</v>
      </c>
      <c r="I58" s="10"/>
    </row>
    <row r="59" spans="1:9" ht="20.100000000000001" customHeight="1">
      <c r="A59" s="10">
        <v>3</v>
      </c>
      <c r="B59" s="10" t="s">
        <v>77</v>
      </c>
      <c r="C59" s="10" t="s">
        <v>78</v>
      </c>
      <c r="D59" s="11">
        <v>70</v>
      </c>
      <c r="E59" s="11">
        <v>82.6</v>
      </c>
      <c r="F59" s="12">
        <f t="shared" si="6"/>
        <v>28</v>
      </c>
      <c r="G59" s="12">
        <f t="shared" si="7"/>
        <v>49.559999999999995</v>
      </c>
      <c r="H59" s="11">
        <f t="shared" si="8"/>
        <v>77.56</v>
      </c>
      <c r="I59" s="10"/>
    </row>
    <row r="60" spans="1:9" s="3" customFormat="1" ht="20.100000000000001" customHeight="1">
      <c r="A60" s="19" t="s">
        <v>59</v>
      </c>
      <c r="B60" s="19"/>
      <c r="C60" s="19"/>
      <c r="D60" s="19"/>
      <c r="E60" s="20" t="s">
        <v>79</v>
      </c>
      <c r="F60" s="20"/>
      <c r="G60" s="20"/>
      <c r="H60" s="19" t="s">
        <v>15</v>
      </c>
      <c r="I60" s="19"/>
    </row>
    <row r="61" spans="1:9" s="3" customFormat="1" ht="20.100000000000001" customHeight="1">
      <c r="A61" s="6" t="s">
        <v>3</v>
      </c>
      <c r="B61" s="6" t="s">
        <v>4</v>
      </c>
      <c r="C61" s="6" t="s">
        <v>5</v>
      </c>
      <c r="D61" s="7" t="s">
        <v>6</v>
      </c>
      <c r="E61" s="7" t="s">
        <v>7</v>
      </c>
      <c r="F61" s="8" t="s">
        <v>8</v>
      </c>
      <c r="G61" s="8" t="s">
        <v>9</v>
      </c>
      <c r="H61" s="7" t="s">
        <v>10</v>
      </c>
      <c r="I61" s="9" t="s">
        <v>11</v>
      </c>
    </row>
    <row r="62" spans="1:9" ht="20.100000000000001" customHeight="1">
      <c r="A62" s="10">
        <v>1</v>
      </c>
      <c r="B62" s="10" t="s">
        <v>80</v>
      </c>
      <c r="C62" s="10" t="s">
        <v>81</v>
      </c>
      <c r="D62" s="11">
        <v>69</v>
      </c>
      <c r="E62" s="11">
        <v>77.2</v>
      </c>
      <c r="F62" s="12">
        <f t="shared" ref="F62:F63" si="9">D62*0.4</f>
        <v>27.6</v>
      </c>
      <c r="G62" s="12">
        <f t="shared" ref="G62:G63" si="10">E62*0.6</f>
        <v>46.32</v>
      </c>
      <c r="H62" s="11">
        <f t="shared" ref="H62:H63" si="11">F62+G62</f>
        <v>73.92</v>
      </c>
      <c r="I62" s="10"/>
    </row>
    <row r="63" spans="1:9" ht="20.100000000000001" customHeight="1">
      <c r="A63" s="10">
        <v>2</v>
      </c>
      <c r="B63" s="10" t="s">
        <v>82</v>
      </c>
      <c r="C63" s="10" t="s">
        <v>83</v>
      </c>
      <c r="D63" s="11">
        <v>65</v>
      </c>
      <c r="E63" s="11">
        <v>79.400000000000006</v>
      </c>
      <c r="F63" s="12">
        <f t="shared" si="9"/>
        <v>26</v>
      </c>
      <c r="G63" s="12">
        <f t="shared" si="10"/>
        <v>47.64</v>
      </c>
      <c r="H63" s="11">
        <f t="shared" si="11"/>
        <v>73.64</v>
      </c>
      <c r="I63" s="10"/>
    </row>
    <row r="64" spans="1:9" s="3" customFormat="1" ht="20.100000000000001" customHeight="1">
      <c r="A64" s="19" t="s">
        <v>59</v>
      </c>
      <c r="B64" s="19"/>
      <c r="C64" s="19"/>
      <c r="D64" s="19"/>
      <c r="E64" s="20" t="s">
        <v>47</v>
      </c>
      <c r="F64" s="20"/>
      <c r="G64" s="20"/>
      <c r="H64" s="19" t="s">
        <v>84</v>
      </c>
      <c r="I64" s="19"/>
    </row>
    <row r="65" spans="1:9" s="3" customFormat="1" ht="20.100000000000001" customHeight="1">
      <c r="A65" s="6" t="s">
        <v>3</v>
      </c>
      <c r="B65" s="6" t="s">
        <v>4</v>
      </c>
      <c r="C65" s="6" t="s">
        <v>5</v>
      </c>
      <c r="D65" s="7" t="s">
        <v>6</v>
      </c>
      <c r="E65" s="7" t="s">
        <v>7</v>
      </c>
      <c r="F65" s="8" t="s">
        <v>8</v>
      </c>
      <c r="G65" s="8" t="s">
        <v>9</v>
      </c>
      <c r="H65" s="7" t="s">
        <v>10</v>
      </c>
      <c r="I65" s="9" t="s">
        <v>11</v>
      </c>
    </row>
    <row r="66" spans="1:9" ht="20.100000000000001" customHeight="1">
      <c r="A66" s="10">
        <v>1</v>
      </c>
      <c r="B66" s="10" t="s">
        <v>85</v>
      </c>
      <c r="C66" s="10" t="s">
        <v>86</v>
      </c>
      <c r="D66" s="11">
        <v>64</v>
      </c>
      <c r="E66" s="11">
        <v>82.2</v>
      </c>
      <c r="F66" s="12">
        <f>D66*0.4</f>
        <v>25.6</v>
      </c>
      <c r="G66" s="12">
        <f>E66*0.6</f>
        <v>49.32</v>
      </c>
      <c r="H66" s="11">
        <f>F66+G66</f>
        <v>74.92</v>
      </c>
      <c r="I66" s="10"/>
    </row>
    <row r="67" spans="1:9" ht="20.100000000000001" customHeight="1">
      <c r="A67" s="10">
        <v>2</v>
      </c>
      <c r="B67" s="10" t="s">
        <v>87</v>
      </c>
      <c r="C67" s="10" t="s">
        <v>88</v>
      </c>
      <c r="D67" s="11">
        <v>61</v>
      </c>
      <c r="E67" s="11">
        <v>84</v>
      </c>
      <c r="F67" s="12">
        <f>D67*0.4</f>
        <v>24.400000000000002</v>
      </c>
      <c r="G67" s="12">
        <f>E67*0.6</f>
        <v>50.4</v>
      </c>
      <c r="H67" s="11">
        <f>F67+G67</f>
        <v>74.8</v>
      </c>
      <c r="I67" s="10"/>
    </row>
    <row r="68" spans="1:9" ht="20.100000000000001" customHeight="1">
      <c r="A68" s="10">
        <v>3</v>
      </c>
      <c r="B68" s="10" t="s">
        <v>89</v>
      </c>
      <c r="C68" s="10" t="s">
        <v>90</v>
      </c>
      <c r="D68" s="11">
        <v>56</v>
      </c>
      <c r="E68" s="11">
        <v>85.6</v>
      </c>
      <c r="F68" s="12">
        <f>D68*0.4</f>
        <v>22.400000000000002</v>
      </c>
      <c r="G68" s="12">
        <f>E68*0.6</f>
        <v>51.359999999999992</v>
      </c>
      <c r="H68" s="11">
        <f>F68+G68</f>
        <v>73.759999999999991</v>
      </c>
      <c r="I68" s="10"/>
    </row>
    <row r="69" spans="1:9" ht="20.100000000000001" customHeight="1">
      <c r="A69" s="10">
        <v>4</v>
      </c>
      <c r="B69" s="10" t="s">
        <v>91</v>
      </c>
      <c r="C69" s="10" t="s">
        <v>92</v>
      </c>
      <c r="D69" s="11">
        <v>59</v>
      </c>
      <c r="E69" s="11">
        <v>82.4</v>
      </c>
      <c r="F69" s="12">
        <f>D69*0.4</f>
        <v>23.6</v>
      </c>
      <c r="G69" s="12">
        <f>E69*0.6</f>
        <v>49.440000000000005</v>
      </c>
      <c r="H69" s="11">
        <f>F69+G69</f>
        <v>73.040000000000006</v>
      </c>
      <c r="I69" s="10"/>
    </row>
    <row r="70" spans="1:9" ht="20.100000000000001" customHeight="1">
      <c r="A70" s="10">
        <v>5</v>
      </c>
      <c r="B70" s="10" t="s">
        <v>93</v>
      </c>
      <c r="C70" s="10" t="s">
        <v>94</v>
      </c>
      <c r="D70" s="11">
        <v>56</v>
      </c>
      <c r="E70" s="11">
        <v>83.4</v>
      </c>
      <c r="F70" s="12">
        <f>D70*0.4</f>
        <v>22.400000000000002</v>
      </c>
      <c r="G70" s="12">
        <f>E70*0.6</f>
        <v>50.04</v>
      </c>
      <c r="H70" s="11">
        <f>F70+G70</f>
        <v>72.44</v>
      </c>
      <c r="I70" s="10"/>
    </row>
    <row r="71" spans="1:9" s="3" customFormat="1" ht="20.100000000000001" customHeight="1">
      <c r="A71" s="19" t="s">
        <v>59</v>
      </c>
      <c r="B71" s="19"/>
      <c r="C71" s="19"/>
      <c r="D71" s="19"/>
      <c r="E71" s="20" t="s">
        <v>50</v>
      </c>
      <c r="F71" s="20"/>
      <c r="G71" s="20"/>
      <c r="H71" s="19" t="s">
        <v>15</v>
      </c>
      <c r="I71" s="19"/>
    </row>
    <row r="72" spans="1:9" s="3" customFormat="1" ht="20.100000000000001" customHeight="1">
      <c r="A72" s="6" t="s">
        <v>3</v>
      </c>
      <c r="B72" s="6" t="s">
        <v>4</v>
      </c>
      <c r="C72" s="6" t="s">
        <v>5</v>
      </c>
      <c r="D72" s="7" t="s">
        <v>6</v>
      </c>
      <c r="E72" s="7" t="s">
        <v>7</v>
      </c>
      <c r="F72" s="8" t="s">
        <v>8</v>
      </c>
      <c r="G72" s="8" t="s">
        <v>9</v>
      </c>
      <c r="H72" s="7" t="s">
        <v>10</v>
      </c>
      <c r="I72" s="9" t="s">
        <v>11</v>
      </c>
    </row>
    <row r="73" spans="1:9" ht="20.100000000000001" customHeight="1">
      <c r="A73" s="10">
        <v>1</v>
      </c>
      <c r="B73" s="10" t="s">
        <v>95</v>
      </c>
      <c r="C73" s="10" t="s">
        <v>96</v>
      </c>
      <c r="D73" s="11">
        <v>67</v>
      </c>
      <c r="E73" s="11">
        <v>86.6</v>
      </c>
      <c r="F73" s="12">
        <f>D73*0.4</f>
        <v>26.8</v>
      </c>
      <c r="G73" s="12">
        <f>E73*0.6</f>
        <v>51.959999999999994</v>
      </c>
      <c r="H73" s="11">
        <f>F73+G73</f>
        <v>78.759999999999991</v>
      </c>
      <c r="I73" s="10"/>
    </row>
    <row r="74" spans="1:9" ht="20.100000000000001" customHeight="1">
      <c r="A74" s="10">
        <v>2</v>
      </c>
      <c r="B74" s="10" t="s">
        <v>97</v>
      </c>
      <c r="C74" s="10" t="s">
        <v>98</v>
      </c>
      <c r="D74" s="11">
        <v>59</v>
      </c>
      <c r="E74" s="11">
        <v>85</v>
      </c>
      <c r="F74" s="12">
        <f>D74*0.4</f>
        <v>23.6</v>
      </c>
      <c r="G74" s="12">
        <f>E74*0.6</f>
        <v>51</v>
      </c>
      <c r="H74" s="11">
        <f>F74+G74</f>
        <v>74.599999999999994</v>
      </c>
      <c r="I74" s="10"/>
    </row>
    <row r="75" spans="1:9" s="3" customFormat="1" ht="20.100000000000001" customHeight="1">
      <c r="A75" s="19" t="s">
        <v>59</v>
      </c>
      <c r="B75" s="19"/>
      <c r="C75" s="19"/>
      <c r="D75" s="19"/>
      <c r="E75" s="20" t="s">
        <v>53</v>
      </c>
      <c r="F75" s="20"/>
      <c r="G75" s="20"/>
      <c r="H75" s="19" t="s">
        <v>72</v>
      </c>
      <c r="I75" s="19"/>
    </row>
    <row r="76" spans="1:9" s="3" customFormat="1" ht="20.100000000000001" customHeight="1">
      <c r="A76" s="6" t="s">
        <v>3</v>
      </c>
      <c r="B76" s="6" t="s">
        <v>4</v>
      </c>
      <c r="C76" s="6" t="s">
        <v>5</v>
      </c>
      <c r="D76" s="7" t="s">
        <v>6</v>
      </c>
      <c r="E76" s="7" t="s">
        <v>7</v>
      </c>
      <c r="F76" s="8" t="s">
        <v>8</v>
      </c>
      <c r="G76" s="8" t="s">
        <v>9</v>
      </c>
      <c r="H76" s="7" t="s">
        <v>10</v>
      </c>
      <c r="I76" s="9" t="s">
        <v>11</v>
      </c>
    </row>
    <row r="77" spans="1:9" ht="20.100000000000001" customHeight="1">
      <c r="A77" s="10">
        <v>1</v>
      </c>
      <c r="B77" s="10" t="s">
        <v>99</v>
      </c>
      <c r="C77" s="10" t="s">
        <v>100</v>
      </c>
      <c r="D77" s="11">
        <v>62</v>
      </c>
      <c r="E77" s="11">
        <v>85</v>
      </c>
      <c r="F77" s="12">
        <f>D77*0.4</f>
        <v>24.8</v>
      </c>
      <c r="G77" s="12">
        <f>E77*0.6</f>
        <v>51</v>
      </c>
      <c r="H77" s="11">
        <f>F77+G77</f>
        <v>75.8</v>
      </c>
      <c r="I77" s="10"/>
    </row>
    <row r="78" spans="1:9" ht="20.100000000000001" customHeight="1">
      <c r="A78" s="10">
        <v>2</v>
      </c>
      <c r="B78" s="10" t="s">
        <v>101</v>
      </c>
      <c r="C78" s="10" t="s">
        <v>102</v>
      </c>
      <c r="D78" s="11">
        <v>66</v>
      </c>
      <c r="E78" s="11">
        <v>82.2</v>
      </c>
      <c r="F78" s="12">
        <f>D78*0.4</f>
        <v>26.400000000000002</v>
      </c>
      <c r="G78" s="12">
        <f>E78*0.6</f>
        <v>49.32</v>
      </c>
      <c r="H78" s="11">
        <f>F78+G78</f>
        <v>75.72</v>
      </c>
      <c r="I78" s="10"/>
    </row>
    <row r="79" spans="1:9" ht="20.100000000000001" customHeight="1">
      <c r="A79" s="10">
        <v>3</v>
      </c>
      <c r="B79" s="10" t="s">
        <v>103</v>
      </c>
      <c r="C79" s="10" t="s">
        <v>104</v>
      </c>
      <c r="D79" s="11">
        <v>58</v>
      </c>
      <c r="E79" s="11">
        <v>82.4</v>
      </c>
      <c r="F79" s="12">
        <f>D79*0.4</f>
        <v>23.200000000000003</v>
      </c>
      <c r="G79" s="12">
        <f>E79*0.6</f>
        <v>49.440000000000005</v>
      </c>
      <c r="H79" s="11">
        <f>F79+G79</f>
        <v>72.640000000000015</v>
      </c>
      <c r="I79" s="10"/>
    </row>
    <row r="80" spans="1:9" s="3" customFormat="1" ht="20.100000000000001" customHeight="1">
      <c r="A80" s="19" t="s">
        <v>105</v>
      </c>
      <c r="B80" s="19"/>
      <c r="C80" s="19"/>
      <c r="D80" s="19"/>
      <c r="E80" s="20" t="s">
        <v>1</v>
      </c>
      <c r="F80" s="20"/>
      <c r="G80" s="20"/>
      <c r="H80" s="19" t="s">
        <v>2</v>
      </c>
      <c r="I80" s="19"/>
    </row>
    <row r="81" spans="1:9" s="3" customFormat="1" ht="20.100000000000001" customHeight="1">
      <c r="A81" s="6" t="s">
        <v>3</v>
      </c>
      <c r="B81" s="6" t="s">
        <v>4</v>
      </c>
      <c r="C81" s="6" t="s">
        <v>5</v>
      </c>
      <c r="D81" s="7" t="s">
        <v>6</v>
      </c>
      <c r="E81" s="7" t="s">
        <v>7</v>
      </c>
      <c r="F81" s="8" t="s">
        <v>8</v>
      </c>
      <c r="G81" s="8" t="s">
        <v>9</v>
      </c>
      <c r="H81" s="7" t="s">
        <v>10</v>
      </c>
      <c r="I81" s="9" t="s">
        <v>11</v>
      </c>
    </row>
    <row r="82" spans="1:9" ht="20.100000000000001" customHeight="1">
      <c r="A82" s="10">
        <v>1</v>
      </c>
      <c r="B82" s="10" t="s">
        <v>106</v>
      </c>
      <c r="C82" s="10" t="s">
        <v>107</v>
      </c>
      <c r="D82" s="11">
        <v>69</v>
      </c>
      <c r="E82" s="11">
        <v>87.2</v>
      </c>
      <c r="F82" s="12">
        <f>D82*0.4</f>
        <v>27.6</v>
      </c>
      <c r="G82" s="12">
        <f>E82*0.6</f>
        <v>52.32</v>
      </c>
      <c r="H82" s="11">
        <f>F82+G82</f>
        <v>79.92</v>
      </c>
      <c r="I82" s="10"/>
    </row>
    <row r="83" spans="1:9" s="3" customFormat="1" ht="20.100000000000001" customHeight="1">
      <c r="A83" s="19" t="s">
        <v>105</v>
      </c>
      <c r="B83" s="19"/>
      <c r="C83" s="19"/>
      <c r="D83" s="19"/>
      <c r="E83" s="20" t="s">
        <v>26</v>
      </c>
      <c r="F83" s="20"/>
      <c r="G83" s="20"/>
      <c r="H83" s="19" t="s">
        <v>2</v>
      </c>
      <c r="I83" s="19"/>
    </row>
    <row r="84" spans="1:9" s="3" customFormat="1" ht="20.100000000000001" customHeight="1">
      <c r="A84" s="6" t="s">
        <v>3</v>
      </c>
      <c r="B84" s="6" t="s">
        <v>4</v>
      </c>
      <c r="C84" s="6" t="s">
        <v>5</v>
      </c>
      <c r="D84" s="7" t="s">
        <v>6</v>
      </c>
      <c r="E84" s="7" t="s">
        <v>7</v>
      </c>
      <c r="F84" s="8" t="s">
        <v>8</v>
      </c>
      <c r="G84" s="8" t="s">
        <v>9</v>
      </c>
      <c r="H84" s="7" t="s">
        <v>10</v>
      </c>
      <c r="I84" s="9" t="s">
        <v>11</v>
      </c>
    </row>
    <row r="85" spans="1:9" ht="20.100000000000001" customHeight="1">
      <c r="A85" s="10">
        <v>1</v>
      </c>
      <c r="B85" s="10" t="s">
        <v>108</v>
      </c>
      <c r="C85" s="10" t="s">
        <v>109</v>
      </c>
      <c r="D85" s="11">
        <v>69</v>
      </c>
      <c r="E85" s="11">
        <v>85.6</v>
      </c>
      <c r="F85" s="12">
        <f>D85*0.4</f>
        <v>27.6</v>
      </c>
      <c r="G85" s="12">
        <f>E85*0.6</f>
        <v>51.359999999999992</v>
      </c>
      <c r="H85" s="11">
        <f>F85+G85</f>
        <v>78.959999999999994</v>
      </c>
      <c r="I85" s="10"/>
    </row>
    <row r="86" spans="1:9" s="3" customFormat="1" ht="20.100000000000001" customHeight="1">
      <c r="A86" s="19" t="s">
        <v>110</v>
      </c>
      <c r="B86" s="19"/>
      <c r="C86" s="19"/>
      <c r="D86" s="19"/>
      <c r="E86" s="20" t="s">
        <v>1</v>
      </c>
      <c r="F86" s="20"/>
      <c r="G86" s="20"/>
      <c r="H86" s="19" t="s">
        <v>2</v>
      </c>
      <c r="I86" s="19"/>
    </row>
    <row r="87" spans="1:9" s="3" customFormat="1" ht="20.100000000000001" customHeight="1">
      <c r="A87" s="6" t="s">
        <v>3</v>
      </c>
      <c r="B87" s="6" t="s">
        <v>4</v>
      </c>
      <c r="C87" s="6" t="s">
        <v>5</v>
      </c>
      <c r="D87" s="7" t="s">
        <v>6</v>
      </c>
      <c r="E87" s="7" t="s">
        <v>7</v>
      </c>
      <c r="F87" s="8" t="s">
        <v>8</v>
      </c>
      <c r="G87" s="8" t="s">
        <v>9</v>
      </c>
      <c r="H87" s="7" t="s">
        <v>10</v>
      </c>
      <c r="I87" s="9" t="s">
        <v>11</v>
      </c>
    </row>
    <row r="88" spans="1:9" ht="20.100000000000001" customHeight="1">
      <c r="A88" s="10">
        <v>1</v>
      </c>
      <c r="B88" s="10" t="s">
        <v>111</v>
      </c>
      <c r="C88" s="10" t="s">
        <v>112</v>
      </c>
      <c r="D88" s="11">
        <v>70</v>
      </c>
      <c r="E88" s="11">
        <v>84.5</v>
      </c>
      <c r="F88" s="12">
        <f>D88*0.4</f>
        <v>28</v>
      </c>
      <c r="G88" s="12">
        <f>E88*0.6</f>
        <v>50.699999999999996</v>
      </c>
      <c r="H88" s="11">
        <f>F88+G88</f>
        <v>78.699999999999989</v>
      </c>
      <c r="I88" s="10"/>
    </row>
    <row r="89" spans="1:9" s="3" customFormat="1" ht="20.100000000000001" customHeight="1">
      <c r="A89" s="19" t="s">
        <v>110</v>
      </c>
      <c r="B89" s="19"/>
      <c r="C89" s="19"/>
      <c r="D89" s="19"/>
      <c r="E89" s="20" t="s">
        <v>29</v>
      </c>
      <c r="F89" s="20"/>
      <c r="G89" s="20"/>
      <c r="H89" s="19" t="s">
        <v>2</v>
      </c>
      <c r="I89" s="19"/>
    </row>
    <row r="90" spans="1:9" s="3" customFormat="1" ht="20.100000000000001" customHeight="1">
      <c r="A90" s="6" t="s">
        <v>3</v>
      </c>
      <c r="B90" s="6" t="s">
        <v>4</v>
      </c>
      <c r="C90" s="6" t="s">
        <v>5</v>
      </c>
      <c r="D90" s="7" t="s">
        <v>6</v>
      </c>
      <c r="E90" s="7" t="s">
        <v>7</v>
      </c>
      <c r="F90" s="8" t="s">
        <v>8</v>
      </c>
      <c r="G90" s="8" t="s">
        <v>9</v>
      </c>
      <c r="H90" s="7" t="s">
        <v>10</v>
      </c>
      <c r="I90" s="9" t="s">
        <v>11</v>
      </c>
    </row>
    <row r="91" spans="1:9" ht="20.100000000000001" customHeight="1">
      <c r="A91" s="10">
        <v>1</v>
      </c>
      <c r="B91" s="10" t="s">
        <v>113</v>
      </c>
      <c r="C91" s="10" t="s">
        <v>114</v>
      </c>
      <c r="D91" s="11">
        <v>68</v>
      </c>
      <c r="E91" s="11">
        <v>81</v>
      </c>
      <c r="F91" s="12">
        <f>D91*0.4</f>
        <v>27.200000000000003</v>
      </c>
      <c r="G91" s="12">
        <f>E91*0.6</f>
        <v>48.6</v>
      </c>
      <c r="H91" s="11">
        <f>F91+G91</f>
        <v>75.800000000000011</v>
      </c>
      <c r="I91" s="10"/>
    </row>
    <row r="92" spans="1:9" s="3" customFormat="1" ht="20.100000000000001" customHeight="1">
      <c r="A92" s="19" t="s">
        <v>115</v>
      </c>
      <c r="B92" s="19"/>
      <c r="C92" s="19"/>
      <c r="D92" s="19"/>
      <c r="E92" s="20" t="s">
        <v>116</v>
      </c>
      <c r="F92" s="20"/>
      <c r="G92" s="20"/>
      <c r="H92" s="19" t="s">
        <v>72</v>
      </c>
      <c r="I92" s="19"/>
    </row>
    <row r="93" spans="1:9" s="3" customFormat="1" ht="20.100000000000001" customHeight="1">
      <c r="A93" s="6" t="s">
        <v>3</v>
      </c>
      <c r="B93" s="6" t="s">
        <v>4</v>
      </c>
      <c r="C93" s="6" t="s">
        <v>5</v>
      </c>
      <c r="D93" s="7" t="s">
        <v>6</v>
      </c>
      <c r="E93" s="7" t="s">
        <v>7</v>
      </c>
      <c r="F93" s="8" t="s">
        <v>8</v>
      </c>
      <c r="G93" s="8" t="s">
        <v>9</v>
      </c>
      <c r="H93" s="7" t="s">
        <v>10</v>
      </c>
      <c r="I93" s="9" t="s">
        <v>11</v>
      </c>
    </row>
    <row r="94" spans="1:9" ht="20.100000000000001" customHeight="1">
      <c r="A94" s="10">
        <v>1</v>
      </c>
      <c r="B94" s="10" t="s">
        <v>117</v>
      </c>
      <c r="C94" s="10" t="s">
        <v>118</v>
      </c>
      <c r="D94" s="11">
        <v>74</v>
      </c>
      <c r="E94" s="11">
        <v>86.4</v>
      </c>
      <c r="F94" s="12">
        <f t="shared" ref="F94:F96" si="12">D94*0.4</f>
        <v>29.6</v>
      </c>
      <c r="G94" s="12">
        <f t="shared" ref="G94:G96" si="13">E94*0.6</f>
        <v>51.84</v>
      </c>
      <c r="H94" s="11">
        <f t="shared" ref="H94:H96" si="14">F94+G94</f>
        <v>81.44</v>
      </c>
      <c r="I94" s="10"/>
    </row>
    <row r="95" spans="1:9" ht="20.100000000000001" customHeight="1">
      <c r="A95" s="10">
        <v>2</v>
      </c>
      <c r="B95" s="10" t="s">
        <v>119</v>
      </c>
      <c r="C95" s="10" t="s">
        <v>120</v>
      </c>
      <c r="D95" s="11">
        <v>66</v>
      </c>
      <c r="E95" s="11">
        <v>82.6</v>
      </c>
      <c r="F95" s="12">
        <f t="shared" si="12"/>
        <v>26.400000000000002</v>
      </c>
      <c r="G95" s="12">
        <f t="shared" si="13"/>
        <v>49.559999999999995</v>
      </c>
      <c r="H95" s="11">
        <f t="shared" si="14"/>
        <v>75.959999999999994</v>
      </c>
      <c r="I95" s="10"/>
    </row>
    <row r="96" spans="1:9" ht="20.100000000000001" customHeight="1">
      <c r="A96" s="10">
        <v>3</v>
      </c>
      <c r="B96" s="10" t="s">
        <v>121</v>
      </c>
      <c r="C96" s="10" t="s">
        <v>122</v>
      </c>
      <c r="D96" s="11">
        <v>76</v>
      </c>
      <c r="E96" s="11">
        <v>74</v>
      </c>
      <c r="F96" s="12">
        <f t="shared" si="12"/>
        <v>30.400000000000002</v>
      </c>
      <c r="G96" s="12">
        <f t="shared" si="13"/>
        <v>44.4</v>
      </c>
      <c r="H96" s="11">
        <f t="shared" si="14"/>
        <v>74.8</v>
      </c>
      <c r="I96" s="10"/>
    </row>
    <row r="97" spans="1:9" s="3" customFormat="1" ht="20.100000000000001" customHeight="1">
      <c r="A97" s="19" t="s">
        <v>115</v>
      </c>
      <c r="B97" s="19"/>
      <c r="C97" s="19"/>
      <c r="D97" s="19"/>
      <c r="E97" s="20" t="s">
        <v>35</v>
      </c>
      <c r="F97" s="20"/>
      <c r="G97" s="20"/>
      <c r="H97" s="19" t="s">
        <v>15</v>
      </c>
      <c r="I97" s="19"/>
    </row>
    <row r="98" spans="1:9" s="3" customFormat="1" ht="20.100000000000001" customHeight="1">
      <c r="A98" s="6" t="s">
        <v>3</v>
      </c>
      <c r="B98" s="6" t="s">
        <v>4</v>
      </c>
      <c r="C98" s="6" t="s">
        <v>5</v>
      </c>
      <c r="D98" s="7" t="s">
        <v>6</v>
      </c>
      <c r="E98" s="7" t="s">
        <v>7</v>
      </c>
      <c r="F98" s="8" t="s">
        <v>8</v>
      </c>
      <c r="G98" s="8" t="s">
        <v>9</v>
      </c>
      <c r="H98" s="7" t="s">
        <v>10</v>
      </c>
      <c r="I98" s="9" t="s">
        <v>11</v>
      </c>
    </row>
    <row r="99" spans="1:9" ht="20.100000000000001" customHeight="1">
      <c r="A99" s="10">
        <v>1</v>
      </c>
      <c r="B99" s="10" t="s">
        <v>123</v>
      </c>
      <c r="C99" s="10" t="s">
        <v>124</v>
      </c>
      <c r="D99" s="11">
        <v>69</v>
      </c>
      <c r="E99" s="11">
        <v>84.2</v>
      </c>
      <c r="F99" s="12">
        <f t="shared" ref="F99:F100" si="15">D99*0.4</f>
        <v>27.6</v>
      </c>
      <c r="G99" s="12">
        <f t="shared" ref="G99:G100" si="16">E99*0.6</f>
        <v>50.52</v>
      </c>
      <c r="H99" s="11">
        <f t="shared" ref="H99:H100" si="17">F99+G99</f>
        <v>78.12</v>
      </c>
      <c r="I99" s="10"/>
    </row>
    <row r="100" spans="1:9" ht="20.100000000000001" customHeight="1">
      <c r="A100" s="10">
        <v>2</v>
      </c>
      <c r="B100" s="10" t="s">
        <v>125</v>
      </c>
      <c r="C100" s="10" t="s">
        <v>126</v>
      </c>
      <c r="D100" s="11">
        <v>71</v>
      </c>
      <c r="E100" s="11">
        <v>78.599999999999994</v>
      </c>
      <c r="F100" s="12">
        <f t="shared" si="15"/>
        <v>28.400000000000002</v>
      </c>
      <c r="G100" s="12">
        <f t="shared" si="16"/>
        <v>47.16</v>
      </c>
      <c r="H100" s="11">
        <f t="shared" si="17"/>
        <v>75.56</v>
      </c>
      <c r="I100" s="10"/>
    </row>
    <row r="101" spans="1:9" s="3" customFormat="1" ht="20.100000000000001" customHeight="1">
      <c r="A101" s="19" t="s">
        <v>127</v>
      </c>
      <c r="B101" s="19"/>
      <c r="C101" s="19"/>
      <c r="D101" s="19"/>
      <c r="E101" s="20" t="s">
        <v>35</v>
      </c>
      <c r="F101" s="20"/>
      <c r="G101" s="20"/>
      <c r="H101" s="19" t="s">
        <v>2</v>
      </c>
      <c r="I101" s="19"/>
    </row>
    <row r="102" spans="1:9" s="3" customFormat="1" ht="20.100000000000001" customHeight="1">
      <c r="A102" s="6" t="s">
        <v>3</v>
      </c>
      <c r="B102" s="6" t="s">
        <v>4</v>
      </c>
      <c r="C102" s="6" t="s">
        <v>5</v>
      </c>
      <c r="D102" s="7" t="s">
        <v>6</v>
      </c>
      <c r="E102" s="7" t="s">
        <v>7</v>
      </c>
      <c r="F102" s="8" t="s">
        <v>8</v>
      </c>
      <c r="G102" s="8" t="s">
        <v>9</v>
      </c>
      <c r="H102" s="7" t="s">
        <v>10</v>
      </c>
      <c r="I102" s="9" t="s">
        <v>11</v>
      </c>
    </row>
    <row r="103" spans="1:9" ht="20.100000000000001" customHeight="1">
      <c r="A103" s="10">
        <v>1</v>
      </c>
      <c r="B103" s="10" t="s">
        <v>128</v>
      </c>
      <c r="C103" s="10" t="s">
        <v>129</v>
      </c>
      <c r="D103" s="11">
        <v>60</v>
      </c>
      <c r="E103" s="11">
        <v>78.2</v>
      </c>
      <c r="F103" s="12">
        <f t="shared" ref="F103" si="18">D103*0.4</f>
        <v>24</v>
      </c>
      <c r="G103" s="12">
        <f t="shared" ref="G103" si="19">E103*0.6</f>
        <v>46.92</v>
      </c>
      <c r="H103" s="11">
        <f t="shared" ref="H103" si="20">F103+G103</f>
        <v>70.92</v>
      </c>
      <c r="I103" s="10"/>
    </row>
    <row r="104" spans="1:9" ht="20.100000000000001" customHeight="1">
      <c r="A104" s="21" t="s">
        <v>130</v>
      </c>
      <c r="B104" s="21"/>
      <c r="C104" s="21"/>
      <c r="D104" s="21"/>
      <c r="E104" s="22" t="s">
        <v>53</v>
      </c>
      <c r="F104" s="22"/>
      <c r="G104" s="22"/>
      <c r="H104" s="21" t="s">
        <v>2</v>
      </c>
      <c r="I104" s="21"/>
    </row>
    <row r="105" spans="1:9" ht="20.100000000000001" customHeight="1">
      <c r="A105" s="13" t="s">
        <v>3</v>
      </c>
      <c r="B105" s="13" t="s">
        <v>4</v>
      </c>
      <c r="C105" s="13" t="s">
        <v>5</v>
      </c>
      <c r="D105" s="14" t="s">
        <v>6</v>
      </c>
      <c r="E105" s="14" t="s">
        <v>7</v>
      </c>
      <c r="F105" s="14" t="s">
        <v>131</v>
      </c>
      <c r="G105" s="14" t="s">
        <v>132</v>
      </c>
      <c r="H105" s="14" t="s">
        <v>10</v>
      </c>
      <c r="I105" s="15" t="s">
        <v>11</v>
      </c>
    </row>
    <row r="106" spans="1:9" ht="20.100000000000001" customHeight="1">
      <c r="A106" s="10">
        <v>1</v>
      </c>
      <c r="B106" s="10" t="s">
        <v>133</v>
      </c>
      <c r="C106" s="10" t="s">
        <v>134</v>
      </c>
      <c r="D106" s="11">
        <v>78</v>
      </c>
      <c r="E106" s="11">
        <v>83.6</v>
      </c>
      <c r="F106" s="12">
        <f>D106*0.4</f>
        <v>31.200000000000003</v>
      </c>
      <c r="G106" s="12">
        <f>E106*0.6</f>
        <v>50.16</v>
      </c>
      <c r="H106" s="11">
        <f>F106+G106</f>
        <v>81.36</v>
      </c>
      <c r="I106" s="10"/>
    </row>
    <row r="107" spans="1:9" ht="20.100000000000001" customHeight="1">
      <c r="A107" s="21" t="s">
        <v>135</v>
      </c>
      <c r="B107" s="21"/>
      <c r="C107" s="21"/>
      <c r="D107" s="21"/>
      <c r="E107" s="22" t="s">
        <v>1</v>
      </c>
      <c r="F107" s="22"/>
      <c r="G107" s="22"/>
      <c r="H107" s="21" t="s">
        <v>2</v>
      </c>
      <c r="I107" s="21"/>
    </row>
    <row r="108" spans="1:9" ht="20.100000000000001" customHeight="1">
      <c r="A108" s="13" t="s">
        <v>3</v>
      </c>
      <c r="B108" s="13" t="s">
        <v>4</v>
      </c>
      <c r="C108" s="13" t="s">
        <v>5</v>
      </c>
      <c r="D108" s="14" t="s">
        <v>6</v>
      </c>
      <c r="E108" s="14" t="s">
        <v>7</v>
      </c>
      <c r="F108" s="14" t="s">
        <v>131</v>
      </c>
      <c r="G108" s="14" t="s">
        <v>132</v>
      </c>
      <c r="H108" s="14" t="s">
        <v>10</v>
      </c>
      <c r="I108" s="15" t="s">
        <v>11</v>
      </c>
    </row>
    <row r="109" spans="1:9" ht="20.100000000000001" customHeight="1">
      <c r="A109" s="10">
        <v>1</v>
      </c>
      <c r="B109" s="10" t="s">
        <v>136</v>
      </c>
      <c r="C109" s="10" t="s">
        <v>137</v>
      </c>
      <c r="D109" s="11">
        <v>70</v>
      </c>
      <c r="E109" s="11">
        <v>85</v>
      </c>
      <c r="F109" s="12">
        <f t="shared" ref="F109" si="21">D109*0.4</f>
        <v>28</v>
      </c>
      <c r="G109" s="12">
        <f t="shared" ref="G109" si="22">E109*0.6</f>
        <v>51</v>
      </c>
      <c r="H109" s="11">
        <f t="shared" ref="H109" si="23">F109+G109</f>
        <v>79</v>
      </c>
      <c r="I109" s="10"/>
    </row>
    <row r="110" spans="1:9" s="3" customFormat="1" ht="20.100000000000001" customHeight="1">
      <c r="A110" s="19" t="s">
        <v>135</v>
      </c>
      <c r="B110" s="19"/>
      <c r="C110" s="19"/>
      <c r="D110" s="19"/>
      <c r="E110" s="20" t="s">
        <v>20</v>
      </c>
      <c r="F110" s="20"/>
      <c r="G110" s="20"/>
      <c r="H110" s="19" t="s">
        <v>15</v>
      </c>
      <c r="I110" s="19"/>
    </row>
    <row r="111" spans="1:9" s="3" customFormat="1" ht="20.100000000000001" customHeight="1">
      <c r="A111" s="6" t="s">
        <v>3</v>
      </c>
      <c r="B111" s="6" t="s">
        <v>4</v>
      </c>
      <c r="C111" s="6" t="s">
        <v>5</v>
      </c>
      <c r="D111" s="7" t="s">
        <v>6</v>
      </c>
      <c r="E111" s="7" t="s">
        <v>7</v>
      </c>
      <c r="F111" s="8" t="s">
        <v>8</v>
      </c>
      <c r="G111" s="8" t="s">
        <v>9</v>
      </c>
      <c r="H111" s="7" t="s">
        <v>10</v>
      </c>
      <c r="I111" s="9" t="s">
        <v>11</v>
      </c>
    </row>
    <row r="112" spans="1:9" ht="20.100000000000001" customHeight="1">
      <c r="A112" s="10">
        <v>1</v>
      </c>
      <c r="B112" s="10" t="s">
        <v>138</v>
      </c>
      <c r="C112" s="10" t="s">
        <v>139</v>
      </c>
      <c r="D112" s="11">
        <v>55</v>
      </c>
      <c r="E112" s="11">
        <v>80.8</v>
      </c>
      <c r="F112" s="12">
        <f>D112*0.4</f>
        <v>22</v>
      </c>
      <c r="G112" s="12">
        <f>E112*0.6</f>
        <v>48.48</v>
      </c>
      <c r="H112" s="11">
        <f>F112+G112</f>
        <v>70.47999999999999</v>
      </c>
      <c r="I112" s="10"/>
    </row>
    <row r="113" spans="1:9" ht="20.100000000000001" customHeight="1">
      <c r="A113" s="10">
        <v>2</v>
      </c>
      <c r="B113" s="10" t="s">
        <v>140</v>
      </c>
      <c r="C113" s="10" t="s">
        <v>141</v>
      </c>
      <c r="D113" s="11">
        <v>48</v>
      </c>
      <c r="E113" s="11">
        <v>84</v>
      </c>
      <c r="F113" s="12">
        <f>D113*0.4</f>
        <v>19.200000000000003</v>
      </c>
      <c r="G113" s="12">
        <f>E113*0.6</f>
        <v>50.4</v>
      </c>
      <c r="H113" s="11">
        <f>F113+G113</f>
        <v>69.599999999999994</v>
      </c>
      <c r="I113" s="10"/>
    </row>
    <row r="114" spans="1:9" s="3" customFormat="1" ht="20.100000000000001" customHeight="1">
      <c r="A114" s="19" t="s">
        <v>135</v>
      </c>
      <c r="B114" s="19"/>
      <c r="C114" s="19"/>
      <c r="D114" s="19"/>
      <c r="E114" s="20" t="s">
        <v>142</v>
      </c>
      <c r="F114" s="20"/>
      <c r="G114" s="20"/>
      <c r="H114" s="19" t="s">
        <v>2</v>
      </c>
      <c r="I114" s="19"/>
    </row>
    <row r="115" spans="1:9" s="3" customFormat="1" ht="20.100000000000001" customHeight="1">
      <c r="A115" s="6" t="s">
        <v>3</v>
      </c>
      <c r="B115" s="6" t="s">
        <v>4</v>
      </c>
      <c r="C115" s="6" t="s">
        <v>5</v>
      </c>
      <c r="D115" s="7" t="s">
        <v>6</v>
      </c>
      <c r="E115" s="7" t="s">
        <v>7</v>
      </c>
      <c r="F115" s="8" t="s">
        <v>8</v>
      </c>
      <c r="G115" s="8" t="s">
        <v>9</v>
      </c>
      <c r="H115" s="7" t="s">
        <v>10</v>
      </c>
      <c r="I115" s="9" t="s">
        <v>11</v>
      </c>
    </row>
    <row r="116" spans="1:9" ht="20.100000000000001" customHeight="1">
      <c r="A116" s="10">
        <v>1</v>
      </c>
      <c r="B116" s="10" t="s">
        <v>143</v>
      </c>
      <c r="C116" s="10" t="s">
        <v>144</v>
      </c>
      <c r="D116" s="11">
        <v>45</v>
      </c>
      <c r="E116" s="11">
        <v>84.6</v>
      </c>
      <c r="F116" s="12">
        <f>D116*0.4</f>
        <v>18</v>
      </c>
      <c r="G116" s="12">
        <f>E116*0.6</f>
        <v>50.76</v>
      </c>
      <c r="H116" s="11">
        <f>F116+G116</f>
        <v>68.759999999999991</v>
      </c>
      <c r="I116" s="10"/>
    </row>
    <row r="117" spans="1:9" s="3" customFormat="1" ht="20.100000000000001" customHeight="1">
      <c r="A117" s="19" t="s">
        <v>145</v>
      </c>
      <c r="B117" s="19"/>
      <c r="C117" s="19"/>
      <c r="D117" s="19"/>
      <c r="E117" s="20" t="s">
        <v>20</v>
      </c>
      <c r="F117" s="20"/>
      <c r="G117" s="20"/>
      <c r="H117" s="19" t="s">
        <v>2</v>
      </c>
      <c r="I117" s="19"/>
    </row>
    <row r="118" spans="1:9" s="3" customFormat="1" ht="20.100000000000001" customHeight="1">
      <c r="A118" s="6" t="s">
        <v>3</v>
      </c>
      <c r="B118" s="6" t="s">
        <v>4</v>
      </c>
      <c r="C118" s="6" t="s">
        <v>5</v>
      </c>
      <c r="D118" s="7" t="s">
        <v>6</v>
      </c>
      <c r="E118" s="7" t="s">
        <v>7</v>
      </c>
      <c r="F118" s="8" t="s">
        <v>8</v>
      </c>
      <c r="G118" s="8" t="s">
        <v>9</v>
      </c>
      <c r="H118" s="7" t="s">
        <v>10</v>
      </c>
      <c r="I118" s="9" t="s">
        <v>11</v>
      </c>
    </row>
    <row r="119" spans="1:9" ht="20.100000000000001" customHeight="1">
      <c r="A119" s="10">
        <v>1</v>
      </c>
      <c r="B119" s="10" t="s">
        <v>146</v>
      </c>
      <c r="C119" s="10" t="s">
        <v>147</v>
      </c>
      <c r="D119" s="11">
        <v>56</v>
      </c>
      <c r="E119" s="11">
        <v>82.4</v>
      </c>
      <c r="F119" s="12">
        <f>D119*0.4</f>
        <v>22.400000000000002</v>
      </c>
      <c r="G119" s="12">
        <f>E119*0.6</f>
        <v>49.440000000000005</v>
      </c>
      <c r="H119" s="11">
        <f>F119+G119</f>
        <v>71.84</v>
      </c>
      <c r="I119" s="10"/>
    </row>
    <row r="120" spans="1:9" s="3" customFormat="1" ht="20.100000000000001" customHeight="1">
      <c r="A120" s="19" t="s">
        <v>145</v>
      </c>
      <c r="B120" s="19"/>
      <c r="C120" s="19"/>
      <c r="D120" s="19"/>
      <c r="E120" s="20" t="s">
        <v>26</v>
      </c>
      <c r="F120" s="20"/>
      <c r="G120" s="20"/>
      <c r="H120" s="19" t="s">
        <v>2</v>
      </c>
      <c r="I120" s="19"/>
    </row>
    <row r="121" spans="1:9" s="3" customFormat="1" ht="20.100000000000001" customHeight="1">
      <c r="A121" s="6" t="s">
        <v>3</v>
      </c>
      <c r="B121" s="6" t="s">
        <v>4</v>
      </c>
      <c r="C121" s="6" t="s">
        <v>5</v>
      </c>
      <c r="D121" s="7" t="s">
        <v>6</v>
      </c>
      <c r="E121" s="7" t="s">
        <v>7</v>
      </c>
      <c r="F121" s="8" t="s">
        <v>8</v>
      </c>
      <c r="G121" s="8" t="s">
        <v>9</v>
      </c>
      <c r="H121" s="7" t="s">
        <v>10</v>
      </c>
      <c r="I121" s="9" t="s">
        <v>11</v>
      </c>
    </row>
    <row r="122" spans="1:9" ht="20.100000000000001" customHeight="1">
      <c r="A122" s="10">
        <v>1</v>
      </c>
      <c r="B122" s="10" t="s">
        <v>148</v>
      </c>
      <c r="C122" s="10" t="s">
        <v>149</v>
      </c>
      <c r="D122" s="11">
        <v>68</v>
      </c>
      <c r="E122" s="11">
        <v>83.8</v>
      </c>
      <c r="F122" s="12">
        <f>D122*0.4</f>
        <v>27.200000000000003</v>
      </c>
      <c r="G122" s="12">
        <f>E122*0.6</f>
        <v>50.279999999999994</v>
      </c>
      <c r="H122" s="11">
        <f>F122+G122</f>
        <v>77.47999999999999</v>
      </c>
      <c r="I122" s="10"/>
    </row>
    <row r="123" spans="1:9" s="3" customFormat="1" ht="20.100000000000001" customHeight="1">
      <c r="A123" s="19" t="s">
        <v>150</v>
      </c>
      <c r="B123" s="19"/>
      <c r="C123" s="19"/>
      <c r="D123" s="19"/>
      <c r="E123" s="20" t="s">
        <v>14</v>
      </c>
      <c r="F123" s="20"/>
      <c r="G123" s="20"/>
      <c r="H123" s="19" t="s">
        <v>2</v>
      </c>
      <c r="I123" s="19"/>
    </row>
    <row r="124" spans="1:9" s="3" customFormat="1" ht="20.100000000000001" customHeight="1">
      <c r="A124" s="6" t="s">
        <v>3</v>
      </c>
      <c r="B124" s="6" t="s">
        <v>4</v>
      </c>
      <c r="C124" s="6" t="s">
        <v>5</v>
      </c>
      <c r="D124" s="7" t="s">
        <v>6</v>
      </c>
      <c r="E124" s="7" t="s">
        <v>7</v>
      </c>
      <c r="F124" s="8" t="s">
        <v>8</v>
      </c>
      <c r="G124" s="8" t="s">
        <v>9</v>
      </c>
      <c r="H124" s="7" t="s">
        <v>10</v>
      </c>
      <c r="I124" s="9" t="s">
        <v>11</v>
      </c>
    </row>
    <row r="125" spans="1:9" ht="20.100000000000001" customHeight="1">
      <c r="A125" s="10">
        <v>1</v>
      </c>
      <c r="B125" s="10" t="s">
        <v>151</v>
      </c>
      <c r="C125" s="10" t="s">
        <v>152</v>
      </c>
      <c r="D125" s="11">
        <v>62</v>
      </c>
      <c r="E125" s="11">
        <v>80.599999999999994</v>
      </c>
      <c r="F125" s="12">
        <f>D125*0.4</f>
        <v>24.8</v>
      </c>
      <c r="G125" s="12">
        <f>E125*0.6</f>
        <v>48.359999999999992</v>
      </c>
      <c r="H125" s="11">
        <f>F125+G125</f>
        <v>73.16</v>
      </c>
      <c r="I125" s="10"/>
    </row>
    <row r="126" spans="1:9" s="3" customFormat="1" ht="20.100000000000001" customHeight="1">
      <c r="A126" s="19" t="s">
        <v>153</v>
      </c>
      <c r="B126" s="19"/>
      <c r="C126" s="19"/>
      <c r="D126" s="19"/>
      <c r="E126" s="20" t="s">
        <v>154</v>
      </c>
      <c r="F126" s="20"/>
      <c r="G126" s="20"/>
      <c r="H126" s="19" t="s">
        <v>15</v>
      </c>
      <c r="I126" s="19"/>
    </row>
    <row r="127" spans="1:9" s="3" customFormat="1" ht="20.100000000000001" customHeight="1">
      <c r="A127" s="6" t="s">
        <v>3</v>
      </c>
      <c r="B127" s="6" t="s">
        <v>4</v>
      </c>
      <c r="C127" s="6" t="s">
        <v>5</v>
      </c>
      <c r="D127" s="7" t="s">
        <v>6</v>
      </c>
      <c r="E127" s="7" t="s">
        <v>7</v>
      </c>
      <c r="F127" s="8" t="s">
        <v>8</v>
      </c>
      <c r="G127" s="8" t="s">
        <v>9</v>
      </c>
      <c r="H127" s="7" t="s">
        <v>10</v>
      </c>
      <c r="I127" s="9" t="s">
        <v>11</v>
      </c>
    </row>
    <row r="128" spans="1:9" ht="20.100000000000001" customHeight="1">
      <c r="A128" s="10">
        <v>1</v>
      </c>
      <c r="B128" s="10" t="s">
        <v>155</v>
      </c>
      <c r="C128" s="10" t="s">
        <v>156</v>
      </c>
      <c r="D128" s="11">
        <v>72</v>
      </c>
      <c r="E128" s="11">
        <v>81.8</v>
      </c>
      <c r="F128" s="12">
        <f>D128*0.4</f>
        <v>28.8</v>
      </c>
      <c r="G128" s="12">
        <f>E128*0.6</f>
        <v>49.08</v>
      </c>
      <c r="H128" s="11">
        <f>F128+G128</f>
        <v>77.88</v>
      </c>
      <c r="I128" s="10"/>
    </row>
    <row r="129" spans="1:9" ht="20.100000000000001" customHeight="1">
      <c r="A129" s="10">
        <v>2</v>
      </c>
      <c r="B129" s="10" t="s">
        <v>157</v>
      </c>
      <c r="C129" s="10" t="s">
        <v>158</v>
      </c>
      <c r="D129" s="11">
        <v>69</v>
      </c>
      <c r="E129" s="11">
        <v>83.4</v>
      </c>
      <c r="F129" s="12">
        <f>D129*0.4</f>
        <v>27.6</v>
      </c>
      <c r="G129" s="12">
        <f>E129*0.6</f>
        <v>50.04</v>
      </c>
      <c r="H129" s="11">
        <f>F129+G129</f>
        <v>77.64</v>
      </c>
      <c r="I129" s="10"/>
    </row>
    <row r="130" spans="1:9" s="3" customFormat="1" ht="20.100000000000001" customHeight="1">
      <c r="A130" s="19" t="s">
        <v>153</v>
      </c>
      <c r="B130" s="19"/>
      <c r="C130" s="19"/>
      <c r="D130" s="19"/>
      <c r="E130" s="20" t="s">
        <v>159</v>
      </c>
      <c r="F130" s="20"/>
      <c r="G130" s="20"/>
      <c r="H130" s="19" t="s">
        <v>15</v>
      </c>
      <c r="I130" s="19"/>
    </row>
    <row r="131" spans="1:9" s="3" customFormat="1" ht="20.100000000000001" customHeight="1">
      <c r="A131" s="6" t="s">
        <v>3</v>
      </c>
      <c r="B131" s="6" t="s">
        <v>4</v>
      </c>
      <c r="C131" s="6" t="s">
        <v>5</v>
      </c>
      <c r="D131" s="7" t="s">
        <v>6</v>
      </c>
      <c r="E131" s="7" t="s">
        <v>7</v>
      </c>
      <c r="F131" s="8" t="s">
        <v>8</v>
      </c>
      <c r="G131" s="8" t="s">
        <v>9</v>
      </c>
      <c r="H131" s="7" t="s">
        <v>10</v>
      </c>
      <c r="I131" s="9" t="s">
        <v>11</v>
      </c>
    </row>
    <row r="132" spans="1:9" ht="20.100000000000001" customHeight="1">
      <c r="A132" s="10">
        <v>1</v>
      </c>
      <c r="B132" s="10" t="s">
        <v>160</v>
      </c>
      <c r="C132" s="10" t="s">
        <v>161</v>
      </c>
      <c r="D132" s="11">
        <v>67</v>
      </c>
      <c r="E132" s="11">
        <v>85</v>
      </c>
      <c r="F132" s="12">
        <f t="shared" ref="F132:F133" si="24">D132*0.4</f>
        <v>26.8</v>
      </c>
      <c r="G132" s="12">
        <f t="shared" ref="G132:G133" si="25">E132*0.6</f>
        <v>51</v>
      </c>
      <c r="H132" s="11">
        <f t="shared" ref="H132:H133" si="26">F132+G132</f>
        <v>77.8</v>
      </c>
      <c r="I132" s="10"/>
    </row>
    <row r="133" spans="1:9" ht="20.100000000000001" customHeight="1">
      <c r="A133" s="10">
        <v>2</v>
      </c>
      <c r="B133" s="10" t="s">
        <v>162</v>
      </c>
      <c r="C133" s="10" t="s">
        <v>163</v>
      </c>
      <c r="D133" s="11">
        <v>70</v>
      </c>
      <c r="E133" s="11">
        <v>81.8</v>
      </c>
      <c r="F133" s="12">
        <f t="shared" si="24"/>
        <v>28</v>
      </c>
      <c r="G133" s="12">
        <f t="shared" si="25"/>
        <v>49.08</v>
      </c>
      <c r="H133" s="11">
        <f t="shared" si="26"/>
        <v>77.08</v>
      </c>
      <c r="I133" s="10"/>
    </row>
    <row r="134" spans="1:9" s="3" customFormat="1" ht="20.100000000000001" customHeight="1">
      <c r="A134" s="19" t="s">
        <v>153</v>
      </c>
      <c r="B134" s="19"/>
      <c r="C134" s="19"/>
      <c r="D134" s="19"/>
      <c r="E134" s="20" t="s">
        <v>39</v>
      </c>
      <c r="F134" s="20"/>
      <c r="G134" s="20"/>
      <c r="H134" s="19" t="s">
        <v>2</v>
      </c>
      <c r="I134" s="19"/>
    </row>
    <row r="135" spans="1:9" s="3" customFormat="1" ht="20.100000000000001" customHeight="1">
      <c r="A135" s="6" t="s">
        <v>3</v>
      </c>
      <c r="B135" s="6" t="s">
        <v>4</v>
      </c>
      <c r="C135" s="6" t="s">
        <v>5</v>
      </c>
      <c r="D135" s="7" t="s">
        <v>6</v>
      </c>
      <c r="E135" s="7" t="s">
        <v>7</v>
      </c>
      <c r="F135" s="8" t="s">
        <v>8</v>
      </c>
      <c r="G135" s="8" t="s">
        <v>9</v>
      </c>
      <c r="H135" s="7" t="s">
        <v>10</v>
      </c>
      <c r="I135" s="9" t="s">
        <v>11</v>
      </c>
    </row>
    <row r="136" spans="1:9" ht="20.100000000000001" customHeight="1">
      <c r="A136" s="10">
        <v>1</v>
      </c>
      <c r="B136" s="10" t="s">
        <v>164</v>
      </c>
      <c r="C136" s="10" t="s">
        <v>165</v>
      </c>
      <c r="D136" s="11">
        <v>69</v>
      </c>
      <c r="E136" s="11">
        <v>83.4</v>
      </c>
      <c r="F136" s="12">
        <f>D136*0.4</f>
        <v>27.6</v>
      </c>
      <c r="G136" s="12">
        <f>E136*0.6</f>
        <v>50.04</v>
      </c>
      <c r="H136" s="11">
        <f>F136+G136</f>
        <v>77.64</v>
      </c>
      <c r="I136" s="10"/>
    </row>
    <row r="137" spans="1:9" s="3" customFormat="1" ht="20.100000000000001" customHeight="1">
      <c r="A137" s="19" t="s">
        <v>153</v>
      </c>
      <c r="B137" s="19"/>
      <c r="C137" s="19"/>
      <c r="D137" s="19"/>
      <c r="E137" s="20" t="s">
        <v>64</v>
      </c>
      <c r="F137" s="20"/>
      <c r="G137" s="20"/>
      <c r="H137" s="19" t="s">
        <v>15</v>
      </c>
      <c r="I137" s="19"/>
    </row>
    <row r="138" spans="1:9" s="3" customFormat="1" ht="20.100000000000001" customHeight="1">
      <c r="A138" s="6" t="s">
        <v>3</v>
      </c>
      <c r="B138" s="6" t="s">
        <v>4</v>
      </c>
      <c r="C138" s="6" t="s">
        <v>5</v>
      </c>
      <c r="D138" s="7" t="s">
        <v>6</v>
      </c>
      <c r="E138" s="7" t="s">
        <v>7</v>
      </c>
      <c r="F138" s="8" t="s">
        <v>8</v>
      </c>
      <c r="G138" s="8" t="s">
        <v>9</v>
      </c>
      <c r="H138" s="7" t="s">
        <v>10</v>
      </c>
      <c r="I138" s="9" t="s">
        <v>11</v>
      </c>
    </row>
    <row r="139" spans="1:9" ht="20.100000000000001" customHeight="1">
      <c r="A139" s="10">
        <v>1</v>
      </c>
      <c r="B139" s="10" t="s">
        <v>166</v>
      </c>
      <c r="C139" s="10" t="s">
        <v>167</v>
      </c>
      <c r="D139" s="11">
        <v>72</v>
      </c>
      <c r="E139" s="11">
        <v>85.4</v>
      </c>
      <c r="F139" s="12">
        <f t="shared" ref="F139:F140" si="27">D139*0.4</f>
        <v>28.8</v>
      </c>
      <c r="G139" s="12">
        <f t="shared" ref="G139:G140" si="28">E139*0.6</f>
        <v>51.24</v>
      </c>
      <c r="H139" s="11">
        <f t="shared" ref="H139:H140" si="29">F139+G139</f>
        <v>80.040000000000006</v>
      </c>
      <c r="I139" s="10"/>
    </row>
    <row r="140" spans="1:9" ht="20.100000000000001" customHeight="1">
      <c r="A140" s="10">
        <v>2</v>
      </c>
      <c r="B140" s="10" t="s">
        <v>168</v>
      </c>
      <c r="C140" s="10" t="s">
        <v>169</v>
      </c>
      <c r="D140" s="11">
        <v>73</v>
      </c>
      <c r="E140" s="11">
        <v>81</v>
      </c>
      <c r="F140" s="12">
        <f t="shared" si="27"/>
        <v>29.200000000000003</v>
      </c>
      <c r="G140" s="12">
        <f t="shared" si="28"/>
        <v>48.6</v>
      </c>
      <c r="H140" s="11">
        <f t="shared" si="29"/>
        <v>77.800000000000011</v>
      </c>
      <c r="I140" s="10"/>
    </row>
    <row r="141" spans="1:9" s="3" customFormat="1" ht="20.100000000000001" customHeight="1">
      <c r="A141" s="19" t="s">
        <v>153</v>
      </c>
      <c r="B141" s="19"/>
      <c r="C141" s="19"/>
      <c r="D141" s="19"/>
      <c r="E141" s="20" t="s">
        <v>42</v>
      </c>
      <c r="F141" s="20"/>
      <c r="G141" s="20"/>
      <c r="H141" s="19" t="s">
        <v>170</v>
      </c>
      <c r="I141" s="19"/>
    </row>
    <row r="142" spans="1:9" s="3" customFormat="1" ht="20.100000000000001" customHeight="1">
      <c r="A142" s="6" t="s">
        <v>3</v>
      </c>
      <c r="B142" s="6" t="s">
        <v>4</v>
      </c>
      <c r="C142" s="6" t="s">
        <v>5</v>
      </c>
      <c r="D142" s="7" t="s">
        <v>6</v>
      </c>
      <c r="E142" s="7" t="s">
        <v>7</v>
      </c>
      <c r="F142" s="8" t="s">
        <v>8</v>
      </c>
      <c r="G142" s="8" t="s">
        <v>9</v>
      </c>
      <c r="H142" s="7" t="s">
        <v>10</v>
      </c>
      <c r="I142" s="9" t="s">
        <v>11</v>
      </c>
    </row>
    <row r="143" spans="1:9" ht="20.100000000000001" customHeight="1">
      <c r="A143" s="10">
        <v>1</v>
      </c>
      <c r="B143" s="10" t="s">
        <v>171</v>
      </c>
      <c r="C143" s="10" t="s">
        <v>172</v>
      </c>
      <c r="D143" s="11">
        <v>75</v>
      </c>
      <c r="E143" s="11">
        <v>85</v>
      </c>
      <c r="F143" s="12">
        <f t="shared" ref="F143:F146" si="30">D143*0.4</f>
        <v>30</v>
      </c>
      <c r="G143" s="12">
        <f t="shared" ref="G143:G146" si="31">E143*0.6</f>
        <v>51</v>
      </c>
      <c r="H143" s="11">
        <f t="shared" ref="H143:H146" si="32">F143+G143</f>
        <v>81</v>
      </c>
      <c r="I143" s="10"/>
    </row>
    <row r="144" spans="1:9" ht="20.100000000000001" customHeight="1">
      <c r="A144" s="10">
        <v>2</v>
      </c>
      <c r="B144" s="10" t="s">
        <v>173</v>
      </c>
      <c r="C144" s="10" t="s">
        <v>174</v>
      </c>
      <c r="D144" s="11">
        <v>61</v>
      </c>
      <c r="E144" s="11">
        <v>83</v>
      </c>
      <c r="F144" s="12">
        <f t="shared" si="30"/>
        <v>24.400000000000002</v>
      </c>
      <c r="G144" s="12">
        <f t="shared" si="31"/>
        <v>49.8</v>
      </c>
      <c r="H144" s="11">
        <f t="shared" si="32"/>
        <v>74.2</v>
      </c>
      <c r="I144" s="10"/>
    </row>
    <row r="145" spans="1:9" ht="20.100000000000001" customHeight="1">
      <c r="A145" s="10">
        <v>3</v>
      </c>
      <c r="B145" s="10" t="s">
        <v>175</v>
      </c>
      <c r="C145" s="10" t="s">
        <v>176</v>
      </c>
      <c r="D145" s="11">
        <v>62</v>
      </c>
      <c r="E145" s="11">
        <v>81.400000000000006</v>
      </c>
      <c r="F145" s="12">
        <f t="shared" si="30"/>
        <v>24.8</v>
      </c>
      <c r="G145" s="12">
        <f t="shared" si="31"/>
        <v>48.84</v>
      </c>
      <c r="H145" s="11">
        <f t="shared" si="32"/>
        <v>73.64</v>
      </c>
      <c r="I145" s="10"/>
    </row>
    <row r="146" spans="1:9" ht="20.100000000000001" customHeight="1">
      <c r="A146" s="10">
        <v>4</v>
      </c>
      <c r="B146" s="10" t="s">
        <v>177</v>
      </c>
      <c r="C146" s="10" t="s">
        <v>178</v>
      </c>
      <c r="D146" s="11">
        <v>63</v>
      </c>
      <c r="E146" s="11">
        <v>80.599999999999994</v>
      </c>
      <c r="F146" s="12">
        <f t="shared" si="30"/>
        <v>25.200000000000003</v>
      </c>
      <c r="G146" s="12">
        <f t="shared" si="31"/>
        <v>48.359999999999992</v>
      </c>
      <c r="H146" s="11">
        <f t="shared" si="32"/>
        <v>73.56</v>
      </c>
      <c r="I146" s="10"/>
    </row>
    <row r="147" spans="1:9" s="3" customFormat="1" ht="20.100000000000001" customHeight="1">
      <c r="A147" s="19" t="s">
        <v>153</v>
      </c>
      <c r="B147" s="19"/>
      <c r="C147" s="19"/>
      <c r="D147" s="19"/>
      <c r="E147" s="20" t="s">
        <v>79</v>
      </c>
      <c r="F147" s="20"/>
      <c r="G147" s="20"/>
      <c r="H147" s="19" t="s">
        <v>170</v>
      </c>
      <c r="I147" s="19"/>
    </row>
    <row r="148" spans="1:9" s="3" customFormat="1" ht="20.100000000000001" customHeight="1">
      <c r="A148" s="6" t="s">
        <v>3</v>
      </c>
      <c r="B148" s="6" t="s">
        <v>4</v>
      </c>
      <c r="C148" s="6" t="s">
        <v>5</v>
      </c>
      <c r="D148" s="7" t="s">
        <v>6</v>
      </c>
      <c r="E148" s="7" t="s">
        <v>7</v>
      </c>
      <c r="F148" s="8" t="s">
        <v>8</v>
      </c>
      <c r="G148" s="8" t="s">
        <v>9</v>
      </c>
      <c r="H148" s="7" t="s">
        <v>10</v>
      </c>
      <c r="I148" s="9" t="s">
        <v>11</v>
      </c>
    </row>
    <row r="149" spans="1:9" ht="20.100000000000001" customHeight="1">
      <c r="A149" s="10">
        <v>1</v>
      </c>
      <c r="B149" s="10" t="s">
        <v>179</v>
      </c>
      <c r="C149" s="10" t="s">
        <v>180</v>
      </c>
      <c r="D149" s="11">
        <v>70</v>
      </c>
      <c r="E149" s="11">
        <v>77.2</v>
      </c>
      <c r="F149" s="12">
        <f t="shared" ref="F149:F152" si="33">D149*0.4</f>
        <v>28</v>
      </c>
      <c r="G149" s="12">
        <f t="shared" ref="G149:G152" si="34">E149*0.6</f>
        <v>46.32</v>
      </c>
      <c r="H149" s="11">
        <f t="shared" ref="H149:H152" si="35">F149+G149</f>
        <v>74.319999999999993</v>
      </c>
      <c r="I149" s="10"/>
    </row>
    <row r="150" spans="1:9" ht="20.100000000000001" customHeight="1">
      <c r="A150" s="10">
        <v>2</v>
      </c>
      <c r="B150" s="10" t="s">
        <v>181</v>
      </c>
      <c r="C150" s="10" t="s">
        <v>182</v>
      </c>
      <c r="D150" s="11">
        <v>51</v>
      </c>
      <c r="E150" s="11">
        <v>88</v>
      </c>
      <c r="F150" s="12">
        <f t="shared" si="33"/>
        <v>20.400000000000002</v>
      </c>
      <c r="G150" s="12">
        <f t="shared" si="34"/>
        <v>52.8</v>
      </c>
      <c r="H150" s="11">
        <f t="shared" si="35"/>
        <v>73.2</v>
      </c>
      <c r="I150" s="10"/>
    </row>
    <row r="151" spans="1:9" ht="20.100000000000001" customHeight="1">
      <c r="A151" s="10">
        <v>3</v>
      </c>
      <c r="B151" s="10" t="s">
        <v>183</v>
      </c>
      <c r="C151" s="10" t="s">
        <v>184</v>
      </c>
      <c r="D151" s="11">
        <v>64</v>
      </c>
      <c r="E151" s="11">
        <v>78</v>
      </c>
      <c r="F151" s="12">
        <f t="shared" si="33"/>
        <v>25.6</v>
      </c>
      <c r="G151" s="12">
        <f t="shared" si="34"/>
        <v>46.8</v>
      </c>
      <c r="H151" s="11">
        <f t="shared" si="35"/>
        <v>72.400000000000006</v>
      </c>
      <c r="I151" s="10"/>
    </row>
    <row r="152" spans="1:9" ht="20.100000000000001" customHeight="1">
      <c r="A152" s="10">
        <v>4</v>
      </c>
      <c r="B152" s="10" t="s">
        <v>185</v>
      </c>
      <c r="C152" s="10" t="s">
        <v>186</v>
      </c>
      <c r="D152" s="11">
        <v>50</v>
      </c>
      <c r="E152" s="11">
        <v>85.6</v>
      </c>
      <c r="F152" s="12">
        <f t="shared" si="33"/>
        <v>20</v>
      </c>
      <c r="G152" s="12">
        <f t="shared" si="34"/>
        <v>51.359999999999992</v>
      </c>
      <c r="H152" s="11">
        <f t="shared" si="35"/>
        <v>71.359999999999985</v>
      </c>
      <c r="I152" s="10"/>
    </row>
    <row r="153" spans="1:9" s="3" customFormat="1" ht="20.100000000000001" customHeight="1">
      <c r="A153" s="19" t="s">
        <v>153</v>
      </c>
      <c r="B153" s="19"/>
      <c r="C153" s="19"/>
      <c r="D153" s="19"/>
      <c r="E153" s="20" t="s">
        <v>47</v>
      </c>
      <c r="F153" s="20"/>
      <c r="G153" s="20"/>
      <c r="H153" s="19" t="s">
        <v>15</v>
      </c>
      <c r="I153" s="19"/>
    </row>
    <row r="154" spans="1:9" s="3" customFormat="1" ht="20.100000000000001" customHeight="1">
      <c r="A154" s="6" t="s">
        <v>3</v>
      </c>
      <c r="B154" s="6" t="s">
        <v>4</v>
      </c>
      <c r="C154" s="6" t="s">
        <v>5</v>
      </c>
      <c r="D154" s="7" t="s">
        <v>6</v>
      </c>
      <c r="E154" s="7" t="s">
        <v>7</v>
      </c>
      <c r="F154" s="8" t="s">
        <v>8</v>
      </c>
      <c r="G154" s="8" t="s">
        <v>9</v>
      </c>
      <c r="H154" s="7" t="s">
        <v>10</v>
      </c>
      <c r="I154" s="9" t="s">
        <v>11</v>
      </c>
    </row>
    <row r="155" spans="1:9" ht="20.100000000000001" customHeight="1">
      <c r="A155" s="10">
        <v>1</v>
      </c>
      <c r="B155" s="10" t="s">
        <v>187</v>
      </c>
      <c r="C155" s="10" t="s">
        <v>188</v>
      </c>
      <c r="D155" s="11">
        <v>68</v>
      </c>
      <c r="E155" s="11">
        <v>80.8</v>
      </c>
      <c r="F155" s="12">
        <f>D155*0.4</f>
        <v>27.200000000000003</v>
      </c>
      <c r="G155" s="12">
        <f>E155*0.6</f>
        <v>48.48</v>
      </c>
      <c r="H155" s="11">
        <f>F155+G155</f>
        <v>75.680000000000007</v>
      </c>
      <c r="I155" s="10"/>
    </row>
    <row r="156" spans="1:9" ht="20.100000000000001" customHeight="1">
      <c r="A156" s="10">
        <v>2</v>
      </c>
      <c r="B156" s="10" t="s">
        <v>189</v>
      </c>
      <c r="C156" s="10" t="s">
        <v>190</v>
      </c>
      <c r="D156" s="11">
        <v>59</v>
      </c>
      <c r="E156" s="11">
        <v>82.2</v>
      </c>
      <c r="F156" s="12">
        <f>D156*0.4</f>
        <v>23.6</v>
      </c>
      <c r="G156" s="12">
        <f>E156*0.6</f>
        <v>49.32</v>
      </c>
      <c r="H156" s="11">
        <f>F156+G156</f>
        <v>72.92</v>
      </c>
      <c r="I156" s="10"/>
    </row>
    <row r="157" spans="1:9" s="3" customFormat="1" ht="20.100000000000001" customHeight="1">
      <c r="A157" s="10"/>
      <c r="B157" s="10"/>
      <c r="C157" s="10"/>
      <c r="D157" s="11"/>
      <c r="E157" s="11"/>
      <c r="F157" s="12"/>
      <c r="G157" s="12"/>
      <c r="H157" s="11"/>
      <c r="I157" s="10"/>
    </row>
    <row r="158" spans="1:9" s="3" customFormat="1" ht="20.100000000000001" customHeight="1">
      <c r="A158" s="19" t="s">
        <v>153</v>
      </c>
      <c r="B158" s="19"/>
      <c r="C158" s="19"/>
      <c r="D158" s="19"/>
      <c r="E158" s="20" t="s">
        <v>191</v>
      </c>
      <c r="F158" s="20"/>
      <c r="G158" s="20"/>
      <c r="H158" s="19" t="s">
        <v>15</v>
      </c>
      <c r="I158" s="19"/>
    </row>
    <row r="159" spans="1:9" s="3" customFormat="1" ht="20.100000000000001" customHeight="1">
      <c r="A159" s="6" t="s">
        <v>3</v>
      </c>
      <c r="B159" s="6" t="s">
        <v>4</v>
      </c>
      <c r="C159" s="6" t="s">
        <v>5</v>
      </c>
      <c r="D159" s="7" t="s">
        <v>6</v>
      </c>
      <c r="E159" s="7" t="s">
        <v>7</v>
      </c>
      <c r="F159" s="8" t="s">
        <v>8</v>
      </c>
      <c r="G159" s="8" t="s">
        <v>9</v>
      </c>
      <c r="H159" s="7" t="s">
        <v>10</v>
      </c>
      <c r="I159" s="9" t="s">
        <v>11</v>
      </c>
    </row>
    <row r="160" spans="1:9" ht="20.100000000000001" customHeight="1">
      <c r="A160" s="10">
        <v>1</v>
      </c>
      <c r="B160" s="10" t="s">
        <v>192</v>
      </c>
      <c r="C160" s="10" t="s">
        <v>193</v>
      </c>
      <c r="D160" s="11">
        <v>72</v>
      </c>
      <c r="E160" s="11">
        <v>84</v>
      </c>
      <c r="F160" s="12">
        <f>D160*0.4</f>
        <v>28.8</v>
      </c>
      <c r="G160" s="12">
        <f>E160*0.6</f>
        <v>50.4</v>
      </c>
      <c r="H160" s="11">
        <f>F160+G160</f>
        <v>79.2</v>
      </c>
      <c r="I160" s="10"/>
    </row>
    <row r="161" spans="1:9" ht="20.100000000000001" customHeight="1">
      <c r="A161" s="10">
        <v>2</v>
      </c>
      <c r="B161" s="10" t="s">
        <v>194</v>
      </c>
      <c r="C161" s="10" t="s">
        <v>195</v>
      </c>
      <c r="D161" s="11">
        <v>67</v>
      </c>
      <c r="E161" s="11">
        <v>86.2</v>
      </c>
      <c r="F161" s="12">
        <f>D161*0.4</f>
        <v>26.8</v>
      </c>
      <c r="G161" s="12">
        <f>E161*0.6</f>
        <v>51.72</v>
      </c>
      <c r="H161" s="11">
        <f>F161+G161</f>
        <v>78.52</v>
      </c>
      <c r="I161" s="10"/>
    </row>
    <row r="162" spans="1:9" s="3" customFormat="1" ht="20.100000000000001" customHeight="1">
      <c r="A162" s="19" t="s">
        <v>153</v>
      </c>
      <c r="B162" s="19"/>
      <c r="C162" s="19"/>
      <c r="D162" s="19"/>
      <c r="E162" s="20" t="s">
        <v>50</v>
      </c>
      <c r="F162" s="20"/>
      <c r="G162" s="20"/>
      <c r="H162" s="19" t="s">
        <v>15</v>
      </c>
      <c r="I162" s="19"/>
    </row>
    <row r="163" spans="1:9" s="3" customFormat="1" ht="20.100000000000001" customHeight="1">
      <c r="A163" s="6" t="s">
        <v>3</v>
      </c>
      <c r="B163" s="6" t="s">
        <v>4</v>
      </c>
      <c r="C163" s="6" t="s">
        <v>5</v>
      </c>
      <c r="D163" s="7" t="s">
        <v>6</v>
      </c>
      <c r="E163" s="7" t="s">
        <v>7</v>
      </c>
      <c r="F163" s="8" t="s">
        <v>8</v>
      </c>
      <c r="G163" s="8" t="s">
        <v>9</v>
      </c>
      <c r="H163" s="7" t="s">
        <v>10</v>
      </c>
      <c r="I163" s="9" t="s">
        <v>11</v>
      </c>
    </row>
    <row r="164" spans="1:9" ht="20.100000000000001" customHeight="1">
      <c r="A164" s="10">
        <v>1</v>
      </c>
      <c r="B164" s="10" t="s">
        <v>196</v>
      </c>
      <c r="C164" s="10" t="s">
        <v>197</v>
      </c>
      <c r="D164" s="11">
        <v>62</v>
      </c>
      <c r="E164" s="11">
        <v>81.900000000000006</v>
      </c>
      <c r="F164" s="12">
        <f t="shared" ref="F164:F165" si="36">D164*0.4</f>
        <v>24.8</v>
      </c>
      <c r="G164" s="12">
        <f t="shared" ref="G164:G165" si="37">E164*0.6</f>
        <v>49.14</v>
      </c>
      <c r="H164" s="11">
        <f t="shared" ref="H164:H165" si="38">F164+G164</f>
        <v>73.94</v>
      </c>
      <c r="I164" s="10"/>
    </row>
    <row r="165" spans="1:9" ht="20.100000000000001" customHeight="1">
      <c r="A165" s="10">
        <v>2</v>
      </c>
      <c r="B165" s="10" t="s">
        <v>198</v>
      </c>
      <c r="C165" s="10" t="s">
        <v>199</v>
      </c>
      <c r="D165" s="11">
        <v>59</v>
      </c>
      <c r="E165" s="11">
        <v>77.819999999999993</v>
      </c>
      <c r="F165" s="12">
        <f t="shared" si="36"/>
        <v>23.6</v>
      </c>
      <c r="G165" s="12">
        <f t="shared" si="37"/>
        <v>46.691999999999993</v>
      </c>
      <c r="H165" s="11">
        <f t="shared" si="38"/>
        <v>70.292000000000002</v>
      </c>
      <c r="I165" s="10"/>
    </row>
    <row r="166" spans="1:9" s="3" customFormat="1" ht="20.100000000000001" customHeight="1">
      <c r="A166" s="19" t="s">
        <v>153</v>
      </c>
      <c r="B166" s="19"/>
      <c r="C166" s="19"/>
      <c r="D166" s="19"/>
      <c r="E166" s="20" t="s">
        <v>200</v>
      </c>
      <c r="F166" s="20"/>
      <c r="G166" s="20"/>
      <c r="H166" s="19" t="s">
        <v>72</v>
      </c>
      <c r="I166" s="19"/>
    </row>
    <row r="167" spans="1:9" s="3" customFormat="1" ht="20.100000000000001" customHeight="1">
      <c r="A167" s="6" t="s">
        <v>3</v>
      </c>
      <c r="B167" s="6" t="s">
        <v>4</v>
      </c>
      <c r="C167" s="6" t="s">
        <v>5</v>
      </c>
      <c r="D167" s="7" t="s">
        <v>6</v>
      </c>
      <c r="E167" s="7" t="s">
        <v>7</v>
      </c>
      <c r="F167" s="8" t="s">
        <v>8</v>
      </c>
      <c r="G167" s="8" t="s">
        <v>9</v>
      </c>
      <c r="H167" s="7" t="s">
        <v>10</v>
      </c>
      <c r="I167" s="9" t="s">
        <v>11</v>
      </c>
    </row>
    <row r="168" spans="1:9" ht="20.100000000000001" customHeight="1">
      <c r="A168" s="10">
        <v>1</v>
      </c>
      <c r="B168" s="10" t="s">
        <v>201</v>
      </c>
      <c r="C168" s="10" t="s">
        <v>202</v>
      </c>
      <c r="D168" s="11">
        <v>81</v>
      </c>
      <c r="E168" s="11">
        <v>85.7</v>
      </c>
      <c r="F168" s="12">
        <f t="shared" ref="F168:F170" si="39">D168*0.4</f>
        <v>32.4</v>
      </c>
      <c r="G168" s="12">
        <f t="shared" ref="G168:G170" si="40">E168*0.6</f>
        <v>51.42</v>
      </c>
      <c r="H168" s="11">
        <f t="shared" ref="H168:H170" si="41">F168+G168</f>
        <v>83.82</v>
      </c>
      <c r="I168" s="10"/>
    </row>
    <row r="169" spans="1:9" ht="20.100000000000001" customHeight="1">
      <c r="A169" s="10">
        <v>2</v>
      </c>
      <c r="B169" s="10" t="s">
        <v>203</v>
      </c>
      <c r="C169" s="10" t="s">
        <v>204</v>
      </c>
      <c r="D169" s="11">
        <v>83</v>
      </c>
      <c r="E169" s="11">
        <v>81.8</v>
      </c>
      <c r="F169" s="12">
        <f t="shared" si="39"/>
        <v>33.200000000000003</v>
      </c>
      <c r="G169" s="12">
        <f t="shared" si="40"/>
        <v>49.08</v>
      </c>
      <c r="H169" s="11">
        <f t="shared" si="41"/>
        <v>82.28</v>
      </c>
      <c r="I169" s="10"/>
    </row>
    <row r="170" spans="1:9" ht="20.100000000000001" customHeight="1">
      <c r="A170" s="10">
        <v>3</v>
      </c>
      <c r="B170" s="10" t="s">
        <v>205</v>
      </c>
      <c r="C170" s="10" t="s">
        <v>206</v>
      </c>
      <c r="D170" s="11">
        <v>78</v>
      </c>
      <c r="E170" s="11">
        <v>84.64</v>
      </c>
      <c r="F170" s="12">
        <f t="shared" si="39"/>
        <v>31.200000000000003</v>
      </c>
      <c r="G170" s="12">
        <f t="shared" si="40"/>
        <v>50.783999999999999</v>
      </c>
      <c r="H170" s="11">
        <f t="shared" si="41"/>
        <v>81.984000000000009</v>
      </c>
      <c r="I170" s="10"/>
    </row>
    <row r="171" spans="1:9" s="3" customFormat="1" ht="20.100000000000001" customHeight="1">
      <c r="A171" s="19" t="s">
        <v>153</v>
      </c>
      <c r="B171" s="19"/>
      <c r="C171" s="19"/>
      <c r="D171" s="19"/>
      <c r="E171" s="20" t="s">
        <v>53</v>
      </c>
      <c r="F171" s="20"/>
      <c r="G171" s="20"/>
      <c r="H171" s="19" t="s">
        <v>84</v>
      </c>
      <c r="I171" s="19"/>
    </row>
    <row r="172" spans="1:9" s="3" customFormat="1" ht="20.100000000000001" customHeight="1">
      <c r="A172" s="6" t="s">
        <v>3</v>
      </c>
      <c r="B172" s="6" t="s">
        <v>4</v>
      </c>
      <c r="C172" s="6" t="s">
        <v>5</v>
      </c>
      <c r="D172" s="7" t="s">
        <v>6</v>
      </c>
      <c r="E172" s="7" t="s">
        <v>7</v>
      </c>
      <c r="F172" s="8" t="s">
        <v>8</v>
      </c>
      <c r="G172" s="8" t="s">
        <v>9</v>
      </c>
      <c r="H172" s="7" t="s">
        <v>10</v>
      </c>
      <c r="I172" s="9" t="s">
        <v>11</v>
      </c>
    </row>
    <row r="173" spans="1:9" ht="20.100000000000001" customHeight="1">
      <c r="A173" s="10">
        <v>1</v>
      </c>
      <c r="B173" s="10" t="s">
        <v>207</v>
      </c>
      <c r="C173" s="10" t="s">
        <v>208</v>
      </c>
      <c r="D173" s="11">
        <v>73</v>
      </c>
      <c r="E173" s="11">
        <v>83.8</v>
      </c>
      <c r="F173" s="12">
        <f t="shared" ref="F173:F177" si="42">D173*0.4</f>
        <v>29.200000000000003</v>
      </c>
      <c r="G173" s="12">
        <f t="shared" ref="G173:G177" si="43">E173*0.6</f>
        <v>50.279999999999994</v>
      </c>
      <c r="H173" s="11">
        <f t="shared" ref="H173:H177" si="44">F173+G173</f>
        <v>79.47999999999999</v>
      </c>
      <c r="I173" s="10"/>
    </row>
    <row r="174" spans="1:9" ht="20.100000000000001" customHeight="1">
      <c r="A174" s="10">
        <v>2</v>
      </c>
      <c r="B174" s="10" t="s">
        <v>209</v>
      </c>
      <c r="C174" s="10" t="s">
        <v>210</v>
      </c>
      <c r="D174" s="11">
        <v>72</v>
      </c>
      <c r="E174" s="11">
        <v>84</v>
      </c>
      <c r="F174" s="12">
        <f t="shared" si="42"/>
        <v>28.8</v>
      </c>
      <c r="G174" s="12">
        <f t="shared" si="43"/>
        <v>50.4</v>
      </c>
      <c r="H174" s="11">
        <f t="shared" si="44"/>
        <v>79.2</v>
      </c>
      <c r="I174" s="10"/>
    </row>
    <row r="175" spans="1:9" ht="20.100000000000001" customHeight="1">
      <c r="A175" s="10">
        <v>3</v>
      </c>
      <c r="B175" s="10" t="s">
        <v>211</v>
      </c>
      <c r="C175" s="10" t="s">
        <v>212</v>
      </c>
      <c r="D175" s="11">
        <v>72</v>
      </c>
      <c r="E175" s="11">
        <v>82</v>
      </c>
      <c r="F175" s="12">
        <f t="shared" si="42"/>
        <v>28.8</v>
      </c>
      <c r="G175" s="12">
        <f t="shared" si="43"/>
        <v>49.199999999999996</v>
      </c>
      <c r="H175" s="11">
        <f t="shared" si="44"/>
        <v>78</v>
      </c>
      <c r="I175" s="10"/>
    </row>
    <row r="176" spans="1:9" ht="20.100000000000001" customHeight="1">
      <c r="A176" s="10">
        <v>4</v>
      </c>
      <c r="B176" s="10" t="s">
        <v>213</v>
      </c>
      <c r="C176" s="10" t="s">
        <v>214</v>
      </c>
      <c r="D176" s="11">
        <v>70</v>
      </c>
      <c r="E176" s="11">
        <v>81.599999999999994</v>
      </c>
      <c r="F176" s="12">
        <f t="shared" si="42"/>
        <v>28</v>
      </c>
      <c r="G176" s="12">
        <f t="shared" si="43"/>
        <v>48.959999999999994</v>
      </c>
      <c r="H176" s="11">
        <f t="shared" si="44"/>
        <v>76.959999999999994</v>
      </c>
      <c r="I176" s="10"/>
    </row>
    <row r="177" spans="1:9" ht="20.100000000000001" customHeight="1">
      <c r="A177" s="10">
        <v>5</v>
      </c>
      <c r="B177" s="10" t="s">
        <v>215</v>
      </c>
      <c r="C177" s="10" t="s">
        <v>216</v>
      </c>
      <c r="D177" s="11">
        <v>68</v>
      </c>
      <c r="E177" s="11">
        <v>82.8</v>
      </c>
      <c r="F177" s="12">
        <f t="shared" si="42"/>
        <v>27.200000000000003</v>
      </c>
      <c r="G177" s="12">
        <f t="shared" si="43"/>
        <v>49.68</v>
      </c>
      <c r="H177" s="11">
        <f t="shared" si="44"/>
        <v>76.88</v>
      </c>
      <c r="I177" s="10"/>
    </row>
    <row r="178" spans="1:9" s="3" customFormat="1" ht="20.100000000000001" customHeight="1">
      <c r="A178" s="19" t="s">
        <v>217</v>
      </c>
      <c r="B178" s="19"/>
      <c r="C178" s="19"/>
      <c r="D178" s="19"/>
      <c r="E178" s="20" t="s">
        <v>154</v>
      </c>
      <c r="F178" s="20"/>
      <c r="G178" s="20"/>
      <c r="H178" s="19" t="s">
        <v>2</v>
      </c>
      <c r="I178" s="19"/>
    </row>
    <row r="179" spans="1:9" s="3" customFormat="1" ht="20.100000000000001" customHeight="1">
      <c r="A179" s="6" t="s">
        <v>3</v>
      </c>
      <c r="B179" s="6" t="s">
        <v>4</v>
      </c>
      <c r="C179" s="6" t="s">
        <v>5</v>
      </c>
      <c r="D179" s="7" t="s">
        <v>6</v>
      </c>
      <c r="E179" s="7" t="s">
        <v>7</v>
      </c>
      <c r="F179" s="8" t="s">
        <v>8</v>
      </c>
      <c r="G179" s="8" t="s">
        <v>9</v>
      </c>
      <c r="H179" s="7" t="s">
        <v>10</v>
      </c>
      <c r="I179" s="9" t="s">
        <v>11</v>
      </c>
    </row>
    <row r="180" spans="1:9" ht="20.100000000000001" customHeight="1">
      <c r="A180" s="10">
        <v>1</v>
      </c>
      <c r="B180" s="10" t="s">
        <v>218</v>
      </c>
      <c r="C180" s="10" t="s">
        <v>219</v>
      </c>
      <c r="D180" s="11">
        <v>70</v>
      </c>
      <c r="E180" s="11">
        <v>85.8</v>
      </c>
      <c r="F180" s="12">
        <f>D180*0.4</f>
        <v>28</v>
      </c>
      <c r="G180" s="12">
        <f>E180*0.6</f>
        <v>51.48</v>
      </c>
      <c r="H180" s="11">
        <f>F180+G180</f>
        <v>79.47999999999999</v>
      </c>
      <c r="I180" s="10"/>
    </row>
    <row r="181" spans="1:9" s="3" customFormat="1" ht="20.100000000000001" customHeight="1">
      <c r="A181" s="19" t="s">
        <v>217</v>
      </c>
      <c r="B181" s="19"/>
      <c r="C181" s="19"/>
      <c r="D181" s="19"/>
      <c r="E181" s="20" t="s">
        <v>220</v>
      </c>
      <c r="F181" s="20"/>
      <c r="G181" s="20"/>
      <c r="H181" s="19" t="s">
        <v>2</v>
      </c>
      <c r="I181" s="19"/>
    </row>
    <row r="182" spans="1:9" s="3" customFormat="1" ht="20.100000000000001" customHeight="1">
      <c r="A182" s="6" t="s">
        <v>3</v>
      </c>
      <c r="B182" s="6" t="s">
        <v>4</v>
      </c>
      <c r="C182" s="6" t="s">
        <v>5</v>
      </c>
      <c r="D182" s="7" t="s">
        <v>6</v>
      </c>
      <c r="E182" s="7" t="s">
        <v>7</v>
      </c>
      <c r="F182" s="8" t="s">
        <v>8</v>
      </c>
      <c r="G182" s="8" t="s">
        <v>9</v>
      </c>
      <c r="H182" s="7" t="s">
        <v>10</v>
      </c>
      <c r="I182" s="9" t="s">
        <v>11</v>
      </c>
    </row>
    <row r="183" spans="1:9" ht="20.100000000000001" customHeight="1">
      <c r="A183" s="10">
        <v>1</v>
      </c>
      <c r="B183" s="10" t="s">
        <v>221</v>
      </c>
      <c r="C183" s="10" t="s">
        <v>222</v>
      </c>
      <c r="D183" s="11">
        <v>71</v>
      </c>
      <c r="E183" s="11">
        <v>84.8</v>
      </c>
      <c r="F183" s="12">
        <f t="shared" ref="F183" si="45">D183*0.4</f>
        <v>28.400000000000002</v>
      </c>
      <c r="G183" s="12">
        <f t="shared" ref="G183" si="46">E183*0.6</f>
        <v>50.879999999999995</v>
      </c>
      <c r="H183" s="11">
        <f t="shared" ref="H183" si="47">F183+G183</f>
        <v>79.28</v>
      </c>
      <c r="I183" s="10"/>
    </row>
    <row r="184" spans="1:9" s="3" customFormat="1" ht="20.100000000000001" customHeight="1">
      <c r="A184" s="19" t="s">
        <v>217</v>
      </c>
      <c r="B184" s="19"/>
      <c r="C184" s="19"/>
      <c r="D184" s="19"/>
      <c r="E184" s="20" t="s">
        <v>67</v>
      </c>
      <c r="F184" s="20"/>
      <c r="G184" s="20"/>
      <c r="H184" s="19" t="s">
        <v>2</v>
      </c>
      <c r="I184" s="19"/>
    </row>
    <row r="185" spans="1:9" s="3" customFormat="1" ht="20.100000000000001" customHeight="1">
      <c r="A185" s="6" t="s">
        <v>3</v>
      </c>
      <c r="B185" s="6" t="s">
        <v>4</v>
      </c>
      <c r="C185" s="6" t="s">
        <v>5</v>
      </c>
      <c r="D185" s="7" t="s">
        <v>6</v>
      </c>
      <c r="E185" s="7" t="s">
        <v>7</v>
      </c>
      <c r="F185" s="8" t="s">
        <v>8</v>
      </c>
      <c r="G185" s="8" t="s">
        <v>9</v>
      </c>
      <c r="H185" s="7" t="s">
        <v>10</v>
      </c>
      <c r="I185" s="9" t="s">
        <v>11</v>
      </c>
    </row>
    <row r="186" spans="1:9" ht="20.100000000000001" customHeight="1">
      <c r="A186" s="10">
        <v>1</v>
      </c>
      <c r="B186" s="10" t="s">
        <v>223</v>
      </c>
      <c r="C186" s="10" t="s">
        <v>224</v>
      </c>
      <c r="D186" s="11">
        <v>69</v>
      </c>
      <c r="E186" s="11">
        <v>83.6</v>
      </c>
      <c r="F186" s="12">
        <f>D186*0.4</f>
        <v>27.6</v>
      </c>
      <c r="G186" s="12">
        <f>E186*0.6</f>
        <v>50.16</v>
      </c>
      <c r="H186" s="11">
        <f>F186+G186</f>
        <v>77.759999999999991</v>
      </c>
      <c r="I186" s="10"/>
    </row>
    <row r="187" spans="1:9" s="3" customFormat="1" ht="20.100000000000001" customHeight="1">
      <c r="A187" s="19" t="s">
        <v>217</v>
      </c>
      <c r="B187" s="19"/>
      <c r="C187" s="19"/>
      <c r="D187" s="19"/>
      <c r="E187" s="20" t="s">
        <v>225</v>
      </c>
      <c r="F187" s="20"/>
      <c r="G187" s="20"/>
      <c r="H187" s="19" t="s">
        <v>2</v>
      </c>
      <c r="I187" s="19"/>
    </row>
    <row r="188" spans="1:9" s="3" customFormat="1" ht="20.100000000000001" customHeight="1">
      <c r="A188" s="6" t="s">
        <v>3</v>
      </c>
      <c r="B188" s="6" t="s">
        <v>4</v>
      </c>
      <c r="C188" s="6" t="s">
        <v>5</v>
      </c>
      <c r="D188" s="7" t="s">
        <v>6</v>
      </c>
      <c r="E188" s="7" t="s">
        <v>7</v>
      </c>
      <c r="F188" s="8" t="s">
        <v>8</v>
      </c>
      <c r="G188" s="8" t="s">
        <v>9</v>
      </c>
      <c r="H188" s="7" t="s">
        <v>10</v>
      </c>
      <c r="I188" s="9" t="s">
        <v>11</v>
      </c>
    </row>
    <row r="189" spans="1:9" ht="20.100000000000001" customHeight="1">
      <c r="A189" s="10">
        <v>1</v>
      </c>
      <c r="B189" s="10" t="s">
        <v>226</v>
      </c>
      <c r="C189" s="10" t="s">
        <v>227</v>
      </c>
      <c r="D189" s="11">
        <v>72</v>
      </c>
      <c r="E189" s="11">
        <v>83</v>
      </c>
      <c r="F189" s="12">
        <f>D189*0.4</f>
        <v>28.8</v>
      </c>
      <c r="G189" s="12">
        <f>E189*0.6</f>
        <v>49.8</v>
      </c>
      <c r="H189" s="11">
        <f>F189+G189</f>
        <v>78.599999999999994</v>
      </c>
      <c r="I189" s="10"/>
    </row>
    <row r="190" spans="1:9" s="3" customFormat="1" ht="20.100000000000001" customHeight="1">
      <c r="A190" s="19" t="s">
        <v>217</v>
      </c>
      <c r="B190" s="19"/>
      <c r="C190" s="19"/>
      <c r="D190" s="19"/>
      <c r="E190" s="20" t="s">
        <v>191</v>
      </c>
      <c r="F190" s="20"/>
      <c r="G190" s="20"/>
      <c r="H190" s="19" t="s">
        <v>2</v>
      </c>
      <c r="I190" s="19"/>
    </row>
    <row r="191" spans="1:9" s="3" customFormat="1" ht="20.100000000000001" customHeight="1">
      <c r="A191" s="6" t="s">
        <v>3</v>
      </c>
      <c r="B191" s="6" t="s">
        <v>4</v>
      </c>
      <c r="C191" s="6" t="s">
        <v>5</v>
      </c>
      <c r="D191" s="7" t="s">
        <v>6</v>
      </c>
      <c r="E191" s="7" t="s">
        <v>7</v>
      </c>
      <c r="F191" s="8" t="s">
        <v>8</v>
      </c>
      <c r="G191" s="8" t="s">
        <v>9</v>
      </c>
      <c r="H191" s="7" t="s">
        <v>10</v>
      </c>
      <c r="I191" s="9" t="s">
        <v>11</v>
      </c>
    </row>
    <row r="192" spans="1:9" ht="20.100000000000001" customHeight="1">
      <c r="A192" s="10">
        <v>1</v>
      </c>
      <c r="B192" s="10" t="s">
        <v>228</v>
      </c>
      <c r="C192" s="10" t="s">
        <v>229</v>
      </c>
      <c r="D192" s="11">
        <v>64</v>
      </c>
      <c r="E192" s="11">
        <v>79.2</v>
      </c>
      <c r="F192" s="12">
        <f t="shared" ref="F192" si="48">D192*0.4</f>
        <v>25.6</v>
      </c>
      <c r="G192" s="12">
        <f t="shared" ref="G192" si="49">E192*0.6</f>
        <v>47.52</v>
      </c>
      <c r="H192" s="11">
        <f t="shared" ref="H192" si="50">F192+G192</f>
        <v>73.12</v>
      </c>
      <c r="I192" s="10"/>
    </row>
    <row r="193" spans="1:9" s="3" customFormat="1" ht="20.100000000000001" customHeight="1">
      <c r="A193" s="19" t="s">
        <v>217</v>
      </c>
      <c r="B193" s="19"/>
      <c r="C193" s="19"/>
      <c r="D193" s="19"/>
      <c r="E193" s="20" t="s">
        <v>1</v>
      </c>
      <c r="F193" s="20"/>
      <c r="G193" s="20"/>
      <c r="H193" s="19" t="s">
        <v>2</v>
      </c>
      <c r="I193" s="19"/>
    </row>
    <row r="194" spans="1:9" s="3" customFormat="1" ht="20.100000000000001" customHeight="1">
      <c r="A194" s="6" t="s">
        <v>3</v>
      </c>
      <c r="B194" s="6" t="s">
        <v>4</v>
      </c>
      <c r="C194" s="6" t="s">
        <v>5</v>
      </c>
      <c r="D194" s="7" t="s">
        <v>6</v>
      </c>
      <c r="E194" s="7" t="s">
        <v>7</v>
      </c>
      <c r="F194" s="8" t="s">
        <v>8</v>
      </c>
      <c r="G194" s="8" t="s">
        <v>9</v>
      </c>
      <c r="H194" s="7" t="s">
        <v>10</v>
      </c>
      <c r="I194" s="9" t="s">
        <v>11</v>
      </c>
    </row>
    <row r="195" spans="1:9" ht="20.100000000000001" customHeight="1">
      <c r="A195" s="10">
        <v>1</v>
      </c>
      <c r="B195" s="10" t="s">
        <v>230</v>
      </c>
      <c r="C195" s="10" t="s">
        <v>231</v>
      </c>
      <c r="D195" s="11">
        <v>74</v>
      </c>
      <c r="E195" s="11">
        <v>83.2</v>
      </c>
      <c r="F195" s="12">
        <f>D195*0.4</f>
        <v>29.6</v>
      </c>
      <c r="G195" s="12">
        <f>E195*0.6</f>
        <v>49.92</v>
      </c>
      <c r="H195" s="11">
        <f>F195+G195</f>
        <v>79.52000000000001</v>
      </c>
      <c r="I195" s="10"/>
    </row>
    <row r="196" spans="1:9" s="3" customFormat="1" ht="20.100000000000001" customHeight="1">
      <c r="A196" s="19" t="s">
        <v>217</v>
      </c>
      <c r="B196" s="19"/>
      <c r="C196" s="19"/>
      <c r="D196" s="19"/>
      <c r="E196" s="20" t="s">
        <v>14</v>
      </c>
      <c r="F196" s="20"/>
      <c r="G196" s="20"/>
      <c r="H196" s="19" t="s">
        <v>84</v>
      </c>
      <c r="I196" s="19"/>
    </row>
    <row r="197" spans="1:9" s="3" customFormat="1" ht="20.100000000000001" customHeight="1">
      <c r="A197" s="6" t="s">
        <v>3</v>
      </c>
      <c r="B197" s="6" t="s">
        <v>4</v>
      </c>
      <c r="C197" s="6" t="s">
        <v>5</v>
      </c>
      <c r="D197" s="7" t="s">
        <v>6</v>
      </c>
      <c r="E197" s="7" t="s">
        <v>7</v>
      </c>
      <c r="F197" s="8" t="s">
        <v>8</v>
      </c>
      <c r="G197" s="8" t="s">
        <v>9</v>
      </c>
      <c r="H197" s="7" t="s">
        <v>10</v>
      </c>
      <c r="I197" s="9" t="s">
        <v>11</v>
      </c>
    </row>
    <row r="198" spans="1:9" ht="20.100000000000001" customHeight="1">
      <c r="A198" s="10">
        <v>1</v>
      </c>
      <c r="B198" s="10" t="s">
        <v>232</v>
      </c>
      <c r="C198" s="10" t="s">
        <v>233</v>
      </c>
      <c r="D198" s="11">
        <v>78</v>
      </c>
      <c r="E198" s="11">
        <v>83</v>
      </c>
      <c r="F198" s="12">
        <f t="shared" ref="F198:F202" si="51">D198*0.4</f>
        <v>31.200000000000003</v>
      </c>
      <c r="G198" s="12">
        <f t="shared" ref="G198:G202" si="52">E198*0.6</f>
        <v>49.8</v>
      </c>
      <c r="H198" s="11">
        <f t="shared" ref="H198:H202" si="53">F198+G198</f>
        <v>81</v>
      </c>
      <c r="I198" s="10"/>
    </row>
    <row r="199" spans="1:9" ht="20.100000000000001" customHeight="1">
      <c r="A199" s="10">
        <v>2</v>
      </c>
      <c r="B199" s="10" t="s">
        <v>234</v>
      </c>
      <c r="C199" s="10" t="s">
        <v>235</v>
      </c>
      <c r="D199" s="11">
        <v>70</v>
      </c>
      <c r="E199" s="11">
        <v>84.4</v>
      </c>
      <c r="F199" s="12">
        <f t="shared" si="51"/>
        <v>28</v>
      </c>
      <c r="G199" s="12">
        <f t="shared" si="52"/>
        <v>50.64</v>
      </c>
      <c r="H199" s="11">
        <f t="shared" si="53"/>
        <v>78.64</v>
      </c>
      <c r="I199" s="10"/>
    </row>
    <row r="200" spans="1:9" ht="20.100000000000001" customHeight="1">
      <c r="A200" s="10">
        <v>3</v>
      </c>
      <c r="B200" s="10" t="s">
        <v>236</v>
      </c>
      <c r="C200" s="10" t="s">
        <v>237</v>
      </c>
      <c r="D200" s="11">
        <v>74</v>
      </c>
      <c r="E200" s="11">
        <v>80</v>
      </c>
      <c r="F200" s="12">
        <f t="shared" si="51"/>
        <v>29.6</v>
      </c>
      <c r="G200" s="12">
        <f t="shared" si="52"/>
        <v>48</v>
      </c>
      <c r="H200" s="11">
        <f t="shared" si="53"/>
        <v>77.599999999999994</v>
      </c>
      <c r="I200" s="10"/>
    </row>
    <row r="201" spans="1:9" ht="20.100000000000001" customHeight="1">
      <c r="A201" s="10">
        <v>4</v>
      </c>
      <c r="B201" s="10" t="s">
        <v>238</v>
      </c>
      <c r="C201" s="10" t="s">
        <v>239</v>
      </c>
      <c r="D201" s="11">
        <v>72</v>
      </c>
      <c r="E201" s="11">
        <v>80.599999999999994</v>
      </c>
      <c r="F201" s="12">
        <f t="shared" si="51"/>
        <v>28.8</v>
      </c>
      <c r="G201" s="12">
        <f t="shared" si="52"/>
        <v>48.359999999999992</v>
      </c>
      <c r="H201" s="11">
        <f t="shared" si="53"/>
        <v>77.16</v>
      </c>
      <c r="I201" s="10"/>
    </row>
    <row r="202" spans="1:9" ht="20.100000000000001" customHeight="1">
      <c r="A202" s="10">
        <v>5</v>
      </c>
      <c r="B202" s="10" t="s">
        <v>240</v>
      </c>
      <c r="C202" s="10" t="s">
        <v>241</v>
      </c>
      <c r="D202" s="11">
        <v>70</v>
      </c>
      <c r="E202" s="11">
        <v>81</v>
      </c>
      <c r="F202" s="12">
        <f t="shared" si="51"/>
        <v>28</v>
      </c>
      <c r="G202" s="12">
        <f t="shared" si="52"/>
        <v>48.6</v>
      </c>
      <c r="H202" s="11">
        <f t="shared" si="53"/>
        <v>76.599999999999994</v>
      </c>
      <c r="I202" s="10"/>
    </row>
    <row r="203" spans="1:9" s="3" customFormat="1" ht="20.100000000000001" customHeight="1">
      <c r="A203" s="19" t="s">
        <v>217</v>
      </c>
      <c r="B203" s="19"/>
      <c r="C203" s="19"/>
      <c r="D203" s="19"/>
      <c r="E203" s="20" t="s">
        <v>20</v>
      </c>
      <c r="F203" s="20"/>
      <c r="G203" s="20"/>
      <c r="H203" s="19" t="s">
        <v>15</v>
      </c>
      <c r="I203" s="19"/>
    </row>
    <row r="204" spans="1:9" s="3" customFormat="1" ht="20.100000000000001" customHeight="1">
      <c r="A204" s="6" t="s">
        <v>3</v>
      </c>
      <c r="B204" s="6" t="s">
        <v>4</v>
      </c>
      <c r="C204" s="6" t="s">
        <v>5</v>
      </c>
      <c r="D204" s="7" t="s">
        <v>6</v>
      </c>
      <c r="E204" s="7" t="s">
        <v>7</v>
      </c>
      <c r="F204" s="8" t="s">
        <v>8</v>
      </c>
      <c r="G204" s="8" t="s">
        <v>9</v>
      </c>
      <c r="H204" s="7" t="s">
        <v>10</v>
      </c>
      <c r="I204" s="9" t="s">
        <v>11</v>
      </c>
    </row>
    <row r="205" spans="1:9" ht="20.100000000000001" customHeight="1">
      <c r="A205" s="10">
        <v>1</v>
      </c>
      <c r="B205" s="10" t="s">
        <v>242</v>
      </c>
      <c r="C205" s="10" t="s">
        <v>243</v>
      </c>
      <c r="D205" s="11">
        <v>65</v>
      </c>
      <c r="E205" s="11">
        <v>83.6</v>
      </c>
      <c r="F205" s="12">
        <f t="shared" ref="F205:F206" si="54">D205*0.4</f>
        <v>26</v>
      </c>
      <c r="G205" s="12">
        <f t="shared" ref="G205:G206" si="55">E205*0.6</f>
        <v>50.16</v>
      </c>
      <c r="H205" s="11">
        <f t="shared" ref="H205:H206" si="56">F205+G205</f>
        <v>76.16</v>
      </c>
      <c r="I205" s="10"/>
    </row>
    <row r="206" spans="1:9" ht="20.100000000000001" customHeight="1">
      <c r="A206" s="10">
        <v>2</v>
      </c>
      <c r="B206" s="10" t="s">
        <v>244</v>
      </c>
      <c r="C206" s="10" t="s">
        <v>245</v>
      </c>
      <c r="D206" s="11">
        <v>59</v>
      </c>
      <c r="E206" s="11">
        <v>86.2</v>
      </c>
      <c r="F206" s="12">
        <f t="shared" si="54"/>
        <v>23.6</v>
      </c>
      <c r="G206" s="12">
        <f t="shared" si="55"/>
        <v>51.72</v>
      </c>
      <c r="H206" s="11">
        <f t="shared" si="56"/>
        <v>75.319999999999993</v>
      </c>
      <c r="I206" s="10"/>
    </row>
    <row r="207" spans="1:9" s="3" customFormat="1" ht="20.100000000000001" customHeight="1">
      <c r="A207" s="19" t="s">
        <v>217</v>
      </c>
      <c r="B207" s="19"/>
      <c r="C207" s="19"/>
      <c r="D207" s="19"/>
      <c r="E207" s="20" t="s">
        <v>142</v>
      </c>
      <c r="F207" s="20"/>
      <c r="G207" s="20"/>
      <c r="H207" s="19" t="s">
        <v>2</v>
      </c>
      <c r="I207" s="19"/>
    </row>
    <row r="208" spans="1:9" s="3" customFormat="1" ht="20.100000000000001" customHeight="1">
      <c r="A208" s="6" t="s">
        <v>3</v>
      </c>
      <c r="B208" s="6" t="s">
        <v>4</v>
      </c>
      <c r="C208" s="6" t="s">
        <v>5</v>
      </c>
      <c r="D208" s="7" t="s">
        <v>6</v>
      </c>
      <c r="E208" s="7" t="s">
        <v>7</v>
      </c>
      <c r="F208" s="8" t="s">
        <v>8</v>
      </c>
      <c r="G208" s="8" t="s">
        <v>9</v>
      </c>
      <c r="H208" s="7" t="s">
        <v>10</v>
      </c>
      <c r="I208" s="9" t="s">
        <v>11</v>
      </c>
    </row>
    <row r="209" spans="1:9" ht="20.100000000000001" customHeight="1">
      <c r="A209" s="10">
        <v>1</v>
      </c>
      <c r="B209" s="10" t="s">
        <v>246</v>
      </c>
      <c r="C209" s="10" t="s">
        <v>247</v>
      </c>
      <c r="D209" s="11">
        <v>65</v>
      </c>
      <c r="E209" s="11">
        <v>81.400000000000006</v>
      </c>
      <c r="F209" s="12">
        <f t="shared" ref="F209" si="57">D209*0.4</f>
        <v>26</v>
      </c>
      <c r="G209" s="12">
        <f t="shared" ref="G209" si="58">E209*0.6</f>
        <v>48.84</v>
      </c>
      <c r="H209" s="11">
        <f t="shared" ref="H209" si="59">F209+G209</f>
        <v>74.84</v>
      </c>
      <c r="I209" s="10"/>
    </row>
    <row r="210" spans="1:9" s="3" customFormat="1" ht="20.100000000000001" customHeight="1">
      <c r="A210" s="19" t="s">
        <v>217</v>
      </c>
      <c r="B210" s="19"/>
      <c r="C210" s="19"/>
      <c r="D210" s="19"/>
      <c r="E210" s="20" t="s">
        <v>29</v>
      </c>
      <c r="F210" s="20"/>
      <c r="G210" s="20"/>
      <c r="H210" s="19" t="s">
        <v>248</v>
      </c>
      <c r="I210" s="19"/>
    </row>
    <row r="211" spans="1:9" s="3" customFormat="1" ht="20.100000000000001" customHeight="1">
      <c r="A211" s="6" t="s">
        <v>3</v>
      </c>
      <c r="B211" s="6" t="s">
        <v>4</v>
      </c>
      <c r="C211" s="6" t="s">
        <v>5</v>
      </c>
      <c r="D211" s="7" t="s">
        <v>6</v>
      </c>
      <c r="E211" s="7" t="s">
        <v>7</v>
      </c>
      <c r="F211" s="8" t="s">
        <v>8</v>
      </c>
      <c r="G211" s="8" t="s">
        <v>9</v>
      </c>
      <c r="H211" s="7" t="s">
        <v>10</v>
      </c>
      <c r="I211" s="9" t="s">
        <v>11</v>
      </c>
    </row>
    <row r="212" spans="1:9" ht="20.100000000000001" customHeight="1">
      <c r="A212" s="10">
        <v>1</v>
      </c>
      <c r="B212" s="10" t="s">
        <v>249</v>
      </c>
      <c r="C212" s="10" t="s">
        <v>250</v>
      </c>
      <c r="D212" s="11">
        <v>67</v>
      </c>
      <c r="E212" s="11">
        <v>88.4</v>
      </c>
      <c r="F212" s="12">
        <f t="shared" ref="F212:F217" si="60">D212*0.4</f>
        <v>26.8</v>
      </c>
      <c r="G212" s="12">
        <f t="shared" ref="G212:G217" si="61">E212*0.6</f>
        <v>53.04</v>
      </c>
      <c r="H212" s="11">
        <f t="shared" ref="H212:H217" si="62">F212+G212</f>
        <v>79.84</v>
      </c>
      <c r="I212" s="10"/>
    </row>
    <row r="213" spans="1:9" ht="20.100000000000001" customHeight="1">
      <c r="A213" s="10">
        <v>2</v>
      </c>
      <c r="B213" s="10" t="s">
        <v>251</v>
      </c>
      <c r="C213" s="10" t="s">
        <v>252</v>
      </c>
      <c r="D213" s="11">
        <v>77</v>
      </c>
      <c r="E213" s="11">
        <v>81.599999999999994</v>
      </c>
      <c r="F213" s="12">
        <f t="shared" si="60"/>
        <v>30.8</v>
      </c>
      <c r="G213" s="12">
        <f t="shared" si="61"/>
        <v>48.959999999999994</v>
      </c>
      <c r="H213" s="11">
        <f t="shared" si="62"/>
        <v>79.759999999999991</v>
      </c>
      <c r="I213" s="10"/>
    </row>
    <row r="214" spans="1:9" ht="20.100000000000001" customHeight="1">
      <c r="A214" s="10">
        <v>3</v>
      </c>
      <c r="B214" s="10" t="s">
        <v>253</v>
      </c>
      <c r="C214" s="10" t="s">
        <v>254</v>
      </c>
      <c r="D214" s="11">
        <v>77</v>
      </c>
      <c r="E214" s="11">
        <v>80.099999999999994</v>
      </c>
      <c r="F214" s="12">
        <f t="shared" si="60"/>
        <v>30.8</v>
      </c>
      <c r="G214" s="12">
        <f t="shared" si="61"/>
        <v>48.059999999999995</v>
      </c>
      <c r="H214" s="11">
        <f t="shared" si="62"/>
        <v>78.86</v>
      </c>
      <c r="I214" s="10"/>
    </row>
    <row r="215" spans="1:9" ht="20.100000000000001" customHeight="1">
      <c r="A215" s="10">
        <v>4</v>
      </c>
      <c r="B215" s="10" t="s">
        <v>255</v>
      </c>
      <c r="C215" s="10" t="s">
        <v>256</v>
      </c>
      <c r="D215" s="11">
        <v>70</v>
      </c>
      <c r="E215" s="11">
        <v>83.7</v>
      </c>
      <c r="F215" s="12">
        <f t="shared" si="60"/>
        <v>28</v>
      </c>
      <c r="G215" s="12">
        <f t="shared" si="61"/>
        <v>50.22</v>
      </c>
      <c r="H215" s="11">
        <f t="shared" si="62"/>
        <v>78.22</v>
      </c>
      <c r="I215" s="10"/>
    </row>
    <row r="216" spans="1:9" ht="20.100000000000001" customHeight="1">
      <c r="A216" s="10">
        <v>5</v>
      </c>
      <c r="B216" s="10" t="s">
        <v>257</v>
      </c>
      <c r="C216" s="10" t="s">
        <v>258</v>
      </c>
      <c r="D216" s="11">
        <v>73</v>
      </c>
      <c r="E216" s="11">
        <v>81.2</v>
      </c>
      <c r="F216" s="12">
        <f t="shared" si="60"/>
        <v>29.200000000000003</v>
      </c>
      <c r="G216" s="12">
        <f t="shared" si="61"/>
        <v>48.72</v>
      </c>
      <c r="H216" s="11">
        <f t="shared" si="62"/>
        <v>77.92</v>
      </c>
      <c r="I216" s="10"/>
    </row>
    <row r="217" spans="1:9" ht="20.100000000000001" customHeight="1">
      <c r="A217" s="10">
        <v>6</v>
      </c>
      <c r="B217" s="10" t="s">
        <v>259</v>
      </c>
      <c r="C217" s="10" t="s">
        <v>260</v>
      </c>
      <c r="D217" s="11">
        <v>63</v>
      </c>
      <c r="E217" s="11">
        <v>87.8</v>
      </c>
      <c r="F217" s="12">
        <f t="shared" si="60"/>
        <v>25.200000000000003</v>
      </c>
      <c r="G217" s="12">
        <f t="shared" si="61"/>
        <v>52.68</v>
      </c>
      <c r="H217" s="11">
        <f t="shared" si="62"/>
        <v>77.88</v>
      </c>
      <c r="I217" s="10"/>
    </row>
    <row r="218" spans="1:9" s="3" customFormat="1" ht="20.100000000000001" customHeight="1">
      <c r="A218" s="19" t="s">
        <v>261</v>
      </c>
      <c r="B218" s="19"/>
      <c r="C218" s="19"/>
      <c r="D218" s="19"/>
      <c r="E218" s="20" t="s">
        <v>20</v>
      </c>
      <c r="F218" s="20"/>
      <c r="G218" s="20"/>
      <c r="H218" s="19" t="s">
        <v>2</v>
      </c>
      <c r="I218" s="19"/>
    </row>
    <row r="219" spans="1:9" s="3" customFormat="1" ht="20.100000000000001" customHeight="1">
      <c r="A219" s="6" t="s">
        <v>3</v>
      </c>
      <c r="B219" s="6" t="s">
        <v>4</v>
      </c>
      <c r="C219" s="6" t="s">
        <v>5</v>
      </c>
      <c r="D219" s="7" t="s">
        <v>6</v>
      </c>
      <c r="E219" s="7" t="s">
        <v>7</v>
      </c>
      <c r="F219" s="8" t="s">
        <v>8</v>
      </c>
      <c r="G219" s="8" t="s">
        <v>9</v>
      </c>
      <c r="H219" s="7" t="s">
        <v>10</v>
      </c>
      <c r="I219" s="9" t="s">
        <v>11</v>
      </c>
    </row>
    <row r="220" spans="1:9" ht="20.100000000000001" customHeight="1">
      <c r="A220" s="10">
        <v>1</v>
      </c>
      <c r="B220" s="10" t="s">
        <v>262</v>
      </c>
      <c r="C220" s="10" t="s">
        <v>263</v>
      </c>
      <c r="D220" s="11">
        <v>71</v>
      </c>
      <c r="E220" s="11">
        <v>81.599999999999994</v>
      </c>
      <c r="F220" s="12">
        <f t="shared" ref="F220" si="63">D220*0.4</f>
        <v>28.400000000000002</v>
      </c>
      <c r="G220" s="12">
        <f t="shared" ref="G220" si="64">E220*0.6</f>
        <v>48.959999999999994</v>
      </c>
      <c r="H220" s="11">
        <f t="shared" ref="H220" si="65">F220+G220</f>
        <v>77.36</v>
      </c>
      <c r="I220" s="10"/>
    </row>
    <row r="221" spans="1:9" s="3" customFormat="1" ht="20.100000000000001" customHeight="1">
      <c r="A221" s="19" t="s">
        <v>261</v>
      </c>
      <c r="B221" s="19"/>
      <c r="C221" s="19"/>
      <c r="D221" s="19"/>
      <c r="E221" s="20" t="s">
        <v>29</v>
      </c>
      <c r="F221" s="20"/>
      <c r="G221" s="20"/>
      <c r="H221" s="19" t="s">
        <v>2</v>
      </c>
      <c r="I221" s="19"/>
    </row>
    <row r="222" spans="1:9" s="3" customFormat="1" ht="20.100000000000001" customHeight="1">
      <c r="A222" s="6" t="s">
        <v>3</v>
      </c>
      <c r="B222" s="6" t="s">
        <v>4</v>
      </c>
      <c r="C222" s="6" t="s">
        <v>5</v>
      </c>
      <c r="D222" s="7" t="s">
        <v>6</v>
      </c>
      <c r="E222" s="7" t="s">
        <v>7</v>
      </c>
      <c r="F222" s="8" t="s">
        <v>8</v>
      </c>
      <c r="G222" s="8" t="s">
        <v>9</v>
      </c>
      <c r="H222" s="7" t="s">
        <v>10</v>
      </c>
      <c r="I222" s="9" t="s">
        <v>11</v>
      </c>
    </row>
    <row r="223" spans="1:9" ht="20.100000000000001" customHeight="1">
      <c r="A223" s="10">
        <v>1</v>
      </c>
      <c r="B223" s="10" t="s">
        <v>264</v>
      </c>
      <c r="C223" s="10" t="s">
        <v>265</v>
      </c>
      <c r="D223" s="11">
        <v>64</v>
      </c>
      <c r="E223" s="11">
        <v>79</v>
      </c>
      <c r="F223" s="12">
        <f t="shared" ref="F223" si="66">D223*0.4</f>
        <v>25.6</v>
      </c>
      <c r="G223" s="12">
        <f t="shared" ref="G223" si="67">E223*0.6</f>
        <v>47.4</v>
      </c>
      <c r="H223" s="11">
        <f t="shared" ref="H223" si="68">F223+G223</f>
        <v>73</v>
      </c>
      <c r="I223" s="10"/>
    </row>
    <row r="224" spans="1:9" s="3" customFormat="1" ht="20.100000000000001" customHeight="1">
      <c r="A224" s="19" t="s">
        <v>266</v>
      </c>
      <c r="B224" s="19"/>
      <c r="C224" s="19"/>
      <c r="D224" s="19"/>
      <c r="E224" s="20" t="s">
        <v>14</v>
      </c>
      <c r="F224" s="20"/>
      <c r="G224" s="20"/>
      <c r="H224" s="19" t="s">
        <v>2</v>
      </c>
      <c r="I224" s="19"/>
    </row>
    <row r="225" spans="1:9" s="3" customFormat="1" ht="20.100000000000001" customHeight="1">
      <c r="A225" s="6" t="s">
        <v>3</v>
      </c>
      <c r="B225" s="6" t="s">
        <v>4</v>
      </c>
      <c r="C225" s="6" t="s">
        <v>5</v>
      </c>
      <c r="D225" s="7" t="s">
        <v>6</v>
      </c>
      <c r="E225" s="7" t="s">
        <v>7</v>
      </c>
      <c r="F225" s="8" t="s">
        <v>8</v>
      </c>
      <c r="G225" s="8" t="s">
        <v>9</v>
      </c>
      <c r="H225" s="7" t="s">
        <v>10</v>
      </c>
      <c r="I225" s="9" t="s">
        <v>11</v>
      </c>
    </row>
    <row r="226" spans="1:9" ht="20.100000000000001" customHeight="1">
      <c r="A226" s="10">
        <v>1</v>
      </c>
      <c r="B226" s="10" t="s">
        <v>267</v>
      </c>
      <c r="C226" s="10" t="s">
        <v>268</v>
      </c>
      <c r="D226" s="11">
        <v>72</v>
      </c>
      <c r="E226" s="11">
        <v>80.599999999999994</v>
      </c>
      <c r="F226" s="12">
        <f>D226*0.4</f>
        <v>28.8</v>
      </c>
      <c r="G226" s="12">
        <f>E226*0.6</f>
        <v>48.359999999999992</v>
      </c>
      <c r="H226" s="11">
        <f>F226+G226</f>
        <v>77.16</v>
      </c>
      <c r="I226" s="10"/>
    </row>
    <row r="227" spans="1:9" s="3" customFormat="1" ht="20.100000000000001" customHeight="1">
      <c r="A227" s="19" t="s">
        <v>266</v>
      </c>
      <c r="B227" s="19"/>
      <c r="C227" s="19"/>
      <c r="D227" s="19"/>
      <c r="E227" s="20" t="s">
        <v>29</v>
      </c>
      <c r="F227" s="20"/>
      <c r="G227" s="20"/>
      <c r="H227" s="19" t="s">
        <v>2</v>
      </c>
      <c r="I227" s="19"/>
    </row>
    <row r="228" spans="1:9" s="3" customFormat="1" ht="20.100000000000001" customHeight="1">
      <c r="A228" s="6" t="s">
        <v>3</v>
      </c>
      <c r="B228" s="6" t="s">
        <v>4</v>
      </c>
      <c r="C228" s="6" t="s">
        <v>5</v>
      </c>
      <c r="D228" s="7" t="s">
        <v>6</v>
      </c>
      <c r="E228" s="7" t="s">
        <v>7</v>
      </c>
      <c r="F228" s="8" t="s">
        <v>8</v>
      </c>
      <c r="G228" s="8" t="s">
        <v>9</v>
      </c>
      <c r="H228" s="7" t="s">
        <v>10</v>
      </c>
      <c r="I228" s="9" t="s">
        <v>11</v>
      </c>
    </row>
    <row r="229" spans="1:9" ht="20.100000000000001" customHeight="1">
      <c r="A229" s="10">
        <v>1</v>
      </c>
      <c r="B229" s="10" t="s">
        <v>269</v>
      </c>
      <c r="C229" s="10" t="s">
        <v>270</v>
      </c>
      <c r="D229" s="11">
        <v>78</v>
      </c>
      <c r="E229" s="11">
        <v>81.2</v>
      </c>
      <c r="F229" s="12">
        <f>D229*0.4</f>
        <v>31.200000000000003</v>
      </c>
      <c r="G229" s="12">
        <f>E229*0.6</f>
        <v>48.72</v>
      </c>
      <c r="H229" s="11">
        <f>F229+G229</f>
        <v>79.92</v>
      </c>
      <c r="I229" s="10"/>
    </row>
    <row r="230" spans="1:9" s="3" customFormat="1" ht="20.100000000000001" customHeight="1">
      <c r="A230" s="19" t="s">
        <v>271</v>
      </c>
      <c r="B230" s="19"/>
      <c r="C230" s="19"/>
      <c r="D230" s="19"/>
      <c r="E230" s="20" t="s">
        <v>29</v>
      </c>
      <c r="F230" s="20"/>
      <c r="G230" s="20"/>
      <c r="H230" s="19" t="s">
        <v>2</v>
      </c>
      <c r="I230" s="19"/>
    </row>
    <row r="231" spans="1:9" s="3" customFormat="1" ht="20.100000000000001" customHeight="1">
      <c r="A231" s="6" t="s">
        <v>3</v>
      </c>
      <c r="B231" s="6" t="s">
        <v>4</v>
      </c>
      <c r="C231" s="6" t="s">
        <v>5</v>
      </c>
      <c r="D231" s="7" t="s">
        <v>6</v>
      </c>
      <c r="E231" s="7" t="s">
        <v>7</v>
      </c>
      <c r="F231" s="8" t="s">
        <v>8</v>
      </c>
      <c r="G231" s="8" t="s">
        <v>9</v>
      </c>
      <c r="H231" s="7" t="s">
        <v>10</v>
      </c>
      <c r="I231" s="9" t="s">
        <v>11</v>
      </c>
    </row>
    <row r="232" spans="1:9" ht="20.100000000000001" customHeight="1">
      <c r="A232" s="10">
        <v>1</v>
      </c>
      <c r="B232" s="10" t="s">
        <v>272</v>
      </c>
      <c r="C232" s="10" t="s">
        <v>273</v>
      </c>
      <c r="D232" s="11">
        <v>73</v>
      </c>
      <c r="E232" s="11">
        <v>83.34</v>
      </c>
      <c r="F232" s="12">
        <f>D232*0.4</f>
        <v>29.200000000000003</v>
      </c>
      <c r="G232" s="12">
        <f>E232*0.6</f>
        <v>50.003999999999998</v>
      </c>
      <c r="H232" s="11">
        <f>F232+G232</f>
        <v>79.204000000000008</v>
      </c>
      <c r="I232" s="10"/>
    </row>
    <row r="233" spans="1:9" s="3" customFormat="1" ht="20.100000000000001" customHeight="1">
      <c r="A233" s="19" t="s">
        <v>274</v>
      </c>
      <c r="B233" s="19"/>
      <c r="C233" s="19"/>
      <c r="D233" s="19"/>
      <c r="E233" s="20" t="s">
        <v>1</v>
      </c>
      <c r="F233" s="20"/>
      <c r="G233" s="20"/>
      <c r="H233" s="19" t="s">
        <v>2</v>
      </c>
      <c r="I233" s="19"/>
    </row>
    <row r="234" spans="1:9" s="3" customFormat="1" ht="20.100000000000001" customHeight="1">
      <c r="A234" s="6" t="s">
        <v>3</v>
      </c>
      <c r="B234" s="6" t="s">
        <v>4</v>
      </c>
      <c r="C234" s="6" t="s">
        <v>5</v>
      </c>
      <c r="D234" s="7" t="s">
        <v>6</v>
      </c>
      <c r="E234" s="7" t="s">
        <v>7</v>
      </c>
      <c r="F234" s="8" t="s">
        <v>8</v>
      </c>
      <c r="G234" s="8" t="s">
        <v>9</v>
      </c>
      <c r="H234" s="7" t="s">
        <v>10</v>
      </c>
      <c r="I234" s="9" t="s">
        <v>11</v>
      </c>
    </row>
    <row r="235" spans="1:9" ht="20.100000000000001" customHeight="1">
      <c r="A235" s="10">
        <v>1</v>
      </c>
      <c r="B235" s="10" t="s">
        <v>275</v>
      </c>
      <c r="C235" s="10" t="s">
        <v>276</v>
      </c>
      <c r="D235" s="11">
        <v>64</v>
      </c>
      <c r="E235" s="11">
        <v>83.8</v>
      </c>
      <c r="F235" s="12">
        <f>D235*0.4</f>
        <v>25.6</v>
      </c>
      <c r="G235" s="12">
        <f>E235*0.6</f>
        <v>50.279999999999994</v>
      </c>
      <c r="H235" s="11">
        <f>F235+G235</f>
        <v>75.88</v>
      </c>
      <c r="I235" s="10"/>
    </row>
    <row r="236" spans="1:9" s="3" customFormat="1" ht="20.100000000000001" customHeight="1">
      <c r="A236" s="19" t="s">
        <v>277</v>
      </c>
      <c r="B236" s="19"/>
      <c r="C236" s="19"/>
      <c r="D236" s="19"/>
      <c r="E236" s="20" t="s">
        <v>26</v>
      </c>
      <c r="F236" s="20"/>
      <c r="G236" s="20"/>
      <c r="H236" s="19" t="s">
        <v>2</v>
      </c>
      <c r="I236" s="19"/>
    </row>
    <row r="237" spans="1:9" s="3" customFormat="1" ht="20.100000000000001" customHeight="1">
      <c r="A237" s="6" t="s">
        <v>3</v>
      </c>
      <c r="B237" s="6" t="s">
        <v>4</v>
      </c>
      <c r="C237" s="6" t="s">
        <v>5</v>
      </c>
      <c r="D237" s="7" t="s">
        <v>6</v>
      </c>
      <c r="E237" s="7" t="s">
        <v>7</v>
      </c>
      <c r="F237" s="8" t="s">
        <v>8</v>
      </c>
      <c r="G237" s="8" t="s">
        <v>9</v>
      </c>
      <c r="H237" s="7" t="s">
        <v>10</v>
      </c>
      <c r="I237" s="9" t="s">
        <v>11</v>
      </c>
    </row>
    <row r="238" spans="1:9" ht="20.100000000000001" customHeight="1">
      <c r="A238" s="10">
        <v>1</v>
      </c>
      <c r="B238" s="10" t="s">
        <v>278</v>
      </c>
      <c r="C238" s="10" t="s">
        <v>279</v>
      </c>
      <c r="D238" s="11">
        <v>69</v>
      </c>
      <c r="E238" s="11">
        <v>84.6</v>
      </c>
      <c r="F238" s="12">
        <f>D238*0.4</f>
        <v>27.6</v>
      </c>
      <c r="G238" s="12">
        <f>E238*0.6</f>
        <v>50.76</v>
      </c>
      <c r="H238" s="11">
        <f>F238+G238</f>
        <v>78.36</v>
      </c>
      <c r="I238" s="10"/>
    </row>
  </sheetData>
  <sortState ref="B527:H530">
    <sortCondition descending="1" ref="H527:H530"/>
    <sortCondition ref="C527:C530"/>
  </sortState>
  <mergeCells count="190">
    <mergeCell ref="A230:D230"/>
    <mergeCell ref="E230:G230"/>
    <mergeCell ref="H230:I230"/>
    <mergeCell ref="A233:D233"/>
    <mergeCell ref="E233:G233"/>
    <mergeCell ref="H233:I233"/>
    <mergeCell ref="A236:D236"/>
    <mergeCell ref="E236:G236"/>
    <mergeCell ref="H236:I236"/>
    <mergeCell ref="A221:D221"/>
    <mergeCell ref="E221:G221"/>
    <mergeCell ref="H221:I221"/>
    <mergeCell ref="A224:D224"/>
    <mergeCell ref="E224:G224"/>
    <mergeCell ref="H224:I224"/>
    <mergeCell ref="A227:D227"/>
    <mergeCell ref="E227:G227"/>
    <mergeCell ref="H227:I227"/>
    <mergeCell ref="A207:D207"/>
    <mergeCell ref="E207:G207"/>
    <mergeCell ref="H207:I207"/>
    <mergeCell ref="A210:D210"/>
    <mergeCell ref="E210:G210"/>
    <mergeCell ref="H210:I210"/>
    <mergeCell ref="A218:D218"/>
    <mergeCell ref="E218:G218"/>
    <mergeCell ref="H218:I218"/>
    <mergeCell ref="A193:D193"/>
    <mergeCell ref="E193:G193"/>
    <mergeCell ref="H193:I193"/>
    <mergeCell ref="A196:D196"/>
    <mergeCell ref="E196:G196"/>
    <mergeCell ref="H196:I196"/>
    <mergeCell ref="A203:D203"/>
    <mergeCell ref="E203:G203"/>
    <mergeCell ref="H203:I203"/>
    <mergeCell ref="A184:D184"/>
    <mergeCell ref="E184:G184"/>
    <mergeCell ref="H184:I184"/>
    <mergeCell ref="A187:D187"/>
    <mergeCell ref="E187:G187"/>
    <mergeCell ref="H187:I187"/>
    <mergeCell ref="A190:D190"/>
    <mergeCell ref="E190:G190"/>
    <mergeCell ref="H190:I190"/>
    <mergeCell ref="A171:D171"/>
    <mergeCell ref="E171:G171"/>
    <mergeCell ref="H171:I171"/>
    <mergeCell ref="A178:D178"/>
    <mergeCell ref="E178:G178"/>
    <mergeCell ref="H178:I178"/>
    <mergeCell ref="A181:D181"/>
    <mergeCell ref="E181:G181"/>
    <mergeCell ref="H181:I181"/>
    <mergeCell ref="A158:D158"/>
    <mergeCell ref="E158:G158"/>
    <mergeCell ref="H158:I158"/>
    <mergeCell ref="A162:D162"/>
    <mergeCell ref="E162:G162"/>
    <mergeCell ref="H162:I162"/>
    <mergeCell ref="A166:D166"/>
    <mergeCell ref="E166:G166"/>
    <mergeCell ref="H166:I166"/>
    <mergeCell ref="A141:D141"/>
    <mergeCell ref="E141:G141"/>
    <mergeCell ref="H141:I141"/>
    <mergeCell ref="A147:D147"/>
    <mergeCell ref="E147:G147"/>
    <mergeCell ref="H147:I147"/>
    <mergeCell ref="A153:D153"/>
    <mergeCell ref="E153:G153"/>
    <mergeCell ref="H153:I153"/>
    <mergeCell ref="A130:D130"/>
    <mergeCell ref="E130:G130"/>
    <mergeCell ref="H130:I130"/>
    <mergeCell ref="A134:D134"/>
    <mergeCell ref="E134:G134"/>
    <mergeCell ref="H134:I134"/>
    <mergeCell ref="A137:D137"/>
    <mergeCell ref="E137:G137"/>
    <mergeCell ref="H137:I137"/>
    <mergeCell ref="A120:D120"/>
    <mergeCell ref="E120:G120"/>
    <mergeCell ref="H120:I120"/>
    <mergeCell ref="A123:D123"/>
    <mergeCell ref="E123:G123"/>
    <mergeCell ref="H123:I123"/>
    <mergeCell ref="A126:D126"/>
    <mergeCell ref="E126:G126"/>
    <mergeCell ref="H126:I126"/>
    <mergeCell ref="A110:D110"/>
    <mergeCell ref="E110:G110"/>
    <mergeCell ref="H110:I110"/>
    <mergeCell ref="A114:D114"/>
    <mergeCell ref="E114:G114"/>
    <mergeCell ref="H114:I114"/>
    <mergeCell ref="A117:D117"/>
    <mergeCell ref="E117:G117"/>
    <mergeCell ref="H117:I117"/>
    <mergeCell ref="A101:D101"/>
    <mergeCell ref="E101:G101"/>
    <mergeCell ref="H101:I101"/>
    <mergeCell ref="A104:D104"/>
    <mergeCell ref="E104:G104"/>
    <mergeCell ref="H104:I104"/>
    <mergeCell ref="A107:D107"/>
    <mergeCell ref="E107:G107"/>
    <mergeCell ref="H107:I107"/>
    <mergeCell ref="A89:D89"/>
    <mergeCell ref="E89:G89"/>
    <mergeCell ref="H89:I89"/>
    <mergeCell ref="A92:D92"/>
    <mergeCell ref="E92:G92"/>
    <mergeCell ref="H92:I92"/>
    <mergeCell ref="A97:D97"/>
    <mergeCell ref="E97:G97"/>
    <mergeCell ref="H97:I97"/>
    <mergeCell ref="A80:D80"/>
    <mergeCell ref="E80:G80"/>
    <mergeCell ref="H80:I80"/>
    <mergeCell ref="A83:D83"/>
    <mergeCell ref="E83:G83"/>
    <mergeCell ref="H83:I83"/>
    <mergeCell ref="A86:D86"/>
    <mergeCell ref="E86:G86"/>
    <mergeCell ref="H86:I86"/>
    <mergeCell ref="A64:D64"/>
    <mergeCell ref="E64:G64"/>
    <mergeCell ref="H64:I64"/>
    <mergeCell ref="A71:D71"/>
    <mergeCell ref="E71:G71"/>
    <mergeCell ref="H71:I71"/>
    <mergeCell ref="A75:D75"/>
    <mergeCell ref="E75:G75"/>
    <mergeCell ref="H75:I75"/>
    <mergeCell ref="A51:D51"/>
    <mergeCell ref="E51:G51"/>
    <mergeCell ref="H51:I51"/>
    <mergeCell ref="A55:D55"/>
    <mergeCell ref="E55:G55"/>
    <mergeCell ref="H55:I55"/>
    <mergeCell ref="A60:D60"/>
    <mergeCell ref="E60:G60"/>
    <mergeCell ref="H60:I60"/>
    <mergeCell ref="A41:D41"/>
    <mergeCell ref="E41:G41"/>
    <mergeCell ref="H41:I41"/>
    <mergeCell ref="A44:D44"/>
    <mergeCell ref="E44:G44"/>
    <mergeCell ref="H44:I44"/>
    <mergeCell ref="A48:D48"/>
    <mergeCell ref="E48:G48"/>
    <mergeCell ref="H48:I48"/>
    <mergeCell ref="A32:D32"/>
    <mergeCell ref="E32:G32"/>
    <mergeCell ref="H32:I32"/>
    <mergeCell ref="A35:D35"/>
    <mergeCell ref="E35:G35"/>
    <mergeCell ref="H35:I35"/>
    <mergeCell ref="A38:D38"/>
    <mergeCell ref="E38:G38"/>
    <mergeCell ref="H38:I38"/>
    <mergeCell ref="A22:D22"/>
    <mergeCell ref="E22:G22"/>
    <mergeCell ref="H22:I22"/>
    <mergeCell ref="A25:D25"/>
    <mergeCell ref="E25:G25"/>
    <mergeCell ref="H25:I25"/>
    <mergeCell ref="A28:D28"/>
    <mergeCell ref="E28:G28"/>
    <mergeCell ref="H28:I28"/>
    <mergeCell ref="A12:D12"/>
    <mergeCell ref="E12:G12"/>
    <mergeCell ref="H12:I12"/>
    <mergeCell ref="A15:D15"/>
    <mergeCell ref="E15:G15"/>
    <mergeCell ref="H15:I15"/>
    <mergeCell ref="A18:D18"/>
    <mergeCell ref="E18:G18"/>
    <mergeCell ref="H18:I18"/>
    <mergeCell ref="A1:I1"/>
    <mergeCell ref="A2:D2"/>
    <mergeCell ref="E2:G2"/>
    <mergeCell ref="H2:I2"/>
    <mergeCell ref="A5:D5"/>
    <mergeCell ref="E5:G5"/>
    <mergeCell ref="H5:I5"/>
    <mergeCell ref="A9:D9"/>
    <mergeCell ref="E9:G9"/>
    <mergeCell ref="H9:I9"/>
  </mergeCells>
  <phoneticPr fontId="1" type="noConversion"/>
  <pageMargins left="0.511811023622047" right="0.31496062992126" top="0.35433070866141703" bottom="0.35433070866141703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NOH-AN00</dc:creator>
  <cp:lastModifiedBy>Administrator</cp:lastModifiedBy>
  <cp:lastPrinted>2021-08-25T08:46:34Z</cp:lastPrinted>
  <dcterms:created xsi:type="dcterms:W3CDTF">1996-12-16T17:32:00Z</dcterms:created>
  <dcterms:modified xsi:type="dcterms:W3CDTF">2021-08-25T08:46:35Z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1c15d394dfec48f584a06f1b1f7664c0</vt:lpwstr>
  </property>
  <property fmtid="{D5CDD505-2E9C-101B-9397-08002B2CF9AE}" pid="3" name="KSOProductBuildVer">
    <vt:lpwstr>2052-11.1.0.10700</vt:lpwstr>
  </property>
</Properties>
</file>