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城区" sheetId="1" r:id="rId1"/>
  </sheets>
  <definedNames>
    <definedName name="_xlnm.Print_Titles" localSheetId="0">'城区'!$3:$3</definedName>
  </definedNames>
  <calcPr fullCalcOnLoad="1"/>
</workbook>
</file>

<file path=xl/sharedStrings.xml><?xml version="1.0" encoding="utf-8"?>
<sst xmlns="http://schemas.openxmlformats.org/spreadsheetml/2006/main" count="60" uniqueCount="60">
  <si>
    <t>附件2</t>
  </si>
  <si>
    <t>2023年樊城区定向招聘教师岗位计划表</t>
  </si>
  <si>
    <t>编号</t>
  </si>
  <si>
    <t>学段</t>
  </si>
  <si>
    <t>申报岗位总数</t>
  </si>
  <si>
    <t>语文</t>
  </si>
  <si>
    <t>数学</t>
  </si>
  <si>
    <t>英语</t>
  </si>
  <si>
    <t>美术</t>
  </si>
  <si>
    <t>音乐</t>
  </si>
  <si>
    <t>体育</t>
  </si>
  <si>
    <t>总计</t>
  </si>
  <si>
    <t>城区小学（合计）</t>
  </si>
  <si>
    <t>襄阳市第二十中学教育集团小学部</t>
  </si>
  <si>
    <t>襄阳市第三十八中学小学部</t>
  </si>
  <si>
    <t>襄阳市第三十九中学小学部</t>
  </si>
  <si>
    <t>襄阳市第四十三中学小学部</t>
  </si>
  <si>
    <t>襄阳市第四十五中学小学部</t>
  </si>
  <si>
    <t>襄阳市第四十六中学小学部</t>
  </si>
  <si>
    <t>襄阳市第四十七中学小学部</t>
  </si>
  <si>
    <t>襄阳市第四十八中学小学部</t>
  </si>
  <si>
    <t>襄阳市普陀学校小学部</t>
  </si>
  <si>
    <t>襄阳市大庆路小学教育集团</t>
  </si>
  <si>
    <t>襄阳市人民路小学教育集团</t>
  </si>
  <si>
    <t>襄阳市松鹤路小学教育集团</t>
  </si>
  <si>
    <t>襄阳市米公小学教育集团</t>
  </si>
  <si>
    <t>襄阳市磁器街小学教育集团</t>
  </si>
  <si>
    <t>襄阳市长虹路小学</t>
  </si>
  <si>
    <t>襄阳市晨光小学</t>
  </si>
  <si>
    <t>襄阳市前进路小学</t>
  </si>
  <si>
    <t>襄阳市新华路小学</t>
  </si>
  <si>
    <t>襄阳市红光小学</t>
  </si>
  <si>
    <t>襄阳市长征路小学</t>
  </si>
  <si>
    <t>襄阳市春园路小学</t>
  </si>
  <si>
    <t>襄阳市清河口小学</t>
  </si>
  <si>
    <t>襄阳市万户小学</t>
  </si>
  <si>
    <t>襄阳市方圆学校</t>
  </si>
  <si>
    <t>城区初中（合计）</t>
  </si>
  <si>
    <t>襄阳市第十二中学</t>
  </si>
  <si>
    <t>襄阳市第十九中学</t>
  </si>
  <si>
    <t>襄阳市第二十中学教育集团中学部</t>
  </si>
  <si>
    <t>襄阳市第二十一中学</t>
  </si>
  <si>
    <t>襄阳市第三十一中学</t>
  </si>
  <si>
    <t>襄阳市诸葛亮中学教育集团</t>
  </si>
  <si>
    <t>襄阳市第三十五中学</t>
  </si>
  <si>
    <t>襄阳市实验中学教育集团</t>
  </si>
  <si>
    <t>襄阳市第三十九中学中学部</t>
  </si>
  <si>
    <t>襄阳市第四十三中学中学部</t>
  </si>
  <si>
    <t>襄阳市第四十五中学中学部</t>
  </si>
  <si>
    <t>襄阳市第四十六中学中学部</t>
  </si>
  <si>
    <t>襄阳市第四十八中学中学部</t>
  </si>
  <si>
    <t>农村小学（合计）</t>
  </si>
  <si>
    <t>襄阳市樊城区王寨教育集团</t>
  </si>
  <si>
    <t>襄阳市樊城区樊西实验小学</t>
  </si>
  <si>
    <t>襄阳市樊城区王伙小学</t>
  </si>
  <si>
    <t>襄阳市樊城区牛首中心小学</t>
  </si>
  <si>
    <t>襄阳市樊城区牛首镇实验小学</t>
  </si>
  <si>
    <t>襄阳市樊城区太平店中心小学</t>
  </si>
  <si>
    <t>襄阳市樊城区太平店实验小学</t>
  </si>
  <si>
    <t>襄阳市第四十四中学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</si>
</sst>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44" fontId="0" fillId="0" borderId="0" applyFont="0" applyFill="0" applyBorder="0" applyAlignment="0" applyProtection="0"/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2 2 4" xfId="64"/>
    <cellStyle name="常规 91 2" xfId="65"/>
    <cellStyle name="常规 16 2 3" xfId="66"/>
    <cellStyle name="常规 10 3" xfId="67"/>
    <cellStyle name="常规 12 2 3" xfId="68"/>
    <cellStyle name="百分比 2" xfId="69"/>
    <cellStyle name="常规 95 2 2" xfId="70"/>
    <cellStyle name="常规 6" xfId="71"/>
    <cellStyle name="常规 12 2 2" xfId="72"/>
    <cellStyle name="常规 5 2" xfId="73"/>
    <cellStyle name="百分比 2 2" xfId="74"/>
    <cellStyle name="常规 40 2 2" xfId="75"/>
    <cellStyle name="百分比 2 3" xfId="76"/>
    <cellStyle name="百分比 2 2 2" xfId="77"/>
    <cellStyle name="常规 13 2 2 2" xfId="78"/>
    <cellStyle name="百分比 3 2" xfId="79"/>
    <cellStyle name="常规 16 2" xfId="80"/>
    <cellStyle name="常规 10" xfId="81"/>
    <cellStyle name="常规 16 2 2" xfId="82"/>
    <cellStyle name="常规 10 2" xfId="83"/>
    <cellStyle name="百分比 3" xfId="84"/>
    <cellStyle name="常规 2 7" xfId="85"/>
    <cellStyle name="常规 16 2 2 2" xfId="86"/>
    <cellStyle name="常规 10 2 2" xfId="87"/>
    <cellStyle name="常规 10 2 2 2" xfId="88"/>
    <cellStyle name="常规 10 2 3" xfId="89"/>
    <cellStyle name="常规 91 2 2" xfId="90"/>
    <cellStyle name="常规 10 3 2" xfId="91"/>
    <cellStyle name="常规 91 3" xfId="92"/>
    <cellStyle name="常规 10 4" xfId="93"/>
    <cellStyle name="常规 100" xfId="94"/>
    <cellStyle name="常规 100 2" xfId="95"/>
    <cellStyle name="常规 100 2 2" xfId="96"/>
    <cellStyle name="常规 100 3" xfId="97"/>
    <cellStyle name="常规 101" xfId="98"/>
    <cellStyle name="常规 101 2" xfId="99"/>
    <cellStyle name="常规 101 2 2" xfId="100"/>
    <cellStyle name="常规 101 3" xfId="101"/>
    <cellStyle name="常规 102" xfId="102"/>
    <cellStyle name="常规 9 4" xfId="103"/>
    <cellStyle name="常规 102 2" xfId="104"/>
    <cellStyle name="常规 102 2 2" xfId="105"/>
    <cellStyle name="常规 102 3" xfId="106"/>
    <cellStyle name="常规 103" xfId="107"/>
    <cellStyle name="常规 103 2" xfId="108"/>
    <cellStyle name="常规 103 2 2" xfId="109"/>
    <cellStyle name="常规 103 3" xfId="110"/>
    <cellStyle name="常规 104" xfId="111"/>
    <cellStyle name="常规 104 2" xfId="112"/>
    <cellStyle name="常规 104 2 2" xfId="113"/>
    <cellStyle name="常规 104 3" xfId="114"/>
    <cellStyle name="常规 97 2" xfId="115"/>
    <cellStyle name="常规 11" xfId="116"/>
    <cellStyle name="常规 97 2 2" xfId="117"/>
    <cellStyle name="常规 11 2" xfId="118"/>
    <cellStyle name="常规 11 2 2" xfId="119"/>
    <cellStyle name="常规 92 2" xfId="120"/>
    <cellStyle name="常规 11 3" xfId="121"/>
    <cellStyle name="常规 97 3" xfId="122"/>
    <cellStyle name="常规 12" xfId="123"/>
    <cellStyle name="常规 12 2" xfId="124"/>
    <cellStyle name="常规 5" xfId="125"/>
    <cellStyle name="常规 12 2 2 2" xfId="126"/>
    <cellStyle name="常规 93 2" xfId="127"/>
    <cellStyle name="常规 12 3" xfId="128"/>
    <cellStyle name="常规 93 2 2" xfId="129"/>
    <cellStyle name="常规 12 3 2" xfId="130"/>
    <cellStyle name="常规 93 3" xfId="131"/>
    <cellStyle name="常规 12 4" xfId="132"/>
    <cellStyle name="常规 13" xfId="133"/>
    <cellStyle name="常规 13 2" xfId="134"/>
    <cellStyle name="常规 13 2 2" xfId="135"/>
    <cellStyle name="常规 13 2 3" xfId="136"/>
    <cellStyle name="常规 94 2" xfId="137"/>
    <cellStyle name="常规 13 3" xfId="138"/>
    <cellStyle name="常规 98" xfId="139"/>
    <cellStyle name="常规 94 2 2" xfId="140"/>
    <cellStyle name="常规 13 3 2" xfId="141"/>
    <cellStyle name="常规 94 3" xfId="142"/>
    <cellStyle name="常规 13 4" xfId="143"/>
    <cellStyle name="常规 14" xfId="144"/>
    <cellStyle name="常规 14 2" xfId="145"/>
    <cellStyle name="常规 15" xfId="146"/>
    <cellStyle name="常规 20 2" xfId="147"/>
    <cellStyle name="常规 15 2" xfId="148"/>
    <cellStyle name="常规 20 2 2" xfId="149"/>
    <cellStyle name="常规 15 2 2" xfId="150"/>
    <cellStyle name="常规 20 2 2 2" xfId="151"/>
    <cellStyle name="常规 15 2 2 2" xfId="152"/>
    <cellStyle name="常规 41 2" xfId="153"/>
    <cellStyle name="常规 36 2" xfId="154"/>
    <cellStyle name="常规 20 2 3" xfId="155"/>
    <cellStyle name="常规 15 2 3" xfId="156"/>
    <cellStyle name="常规 17" xfId="157"/>
    <cellStyle name="常规 22 2" xfId="158"/>
    <cellStyle name="常规 17 2" xfId="159"/>
    <cellStyle name="常规 22 2 2" xfId="160"/>
    <cellStyle name="常规 17 2 2" xfId="161"/>
    <cellStyle name="常规 22 2 2 2" xfId="162"/>
    <cellStyle name="常规 17 2 2 2" xfId="163"/>
    <cellStyle name="常规 22 2 3" xfId="164"/>
    <cellStyle name="常规 17 2 3" xfId="165"/>
    <cellStyle name="常规 98 2" xfId="166"/>
    <cellStyle name="常规 17 3" xfId="167"/>
    <cellStyle name="常规 98 2 2" xfId="168"/>
    <cellStyle name="常规 17 3 2" xfId="169"/>
    <cellStyle name="常规 98 3" xfId="170"/>
    <cellStyle name="常规 17 4" xfId="171"/>
    <cellStyle name="常规 23 2" xfId="172"/>
    <cellStyle name="常规 18 2" xfId="173"/>
    <cellStyle name="常规 23 2 2" xfId="174"/>
    <cellStyle name="常规 19 3" xfId="175"/>
    <cellStyle name="常规 18 2 2" xfId="176"/>
    <cellStyle name="常规 23 2 2 2" xfId="177"/>
    <cellStyle name="常规 18 2 2 2" xfId="178"/>
    <cellStyle name="常规 23 2 3" xfId="179"/>
    <cellStyle name="常规 18 2 3" xfId="180"/>
    <cellStyle name="常规 19" xfId="181"/>
    <cellStyle name="常规 19 2" xfId="182"/>
    <cellStyle name="常规 19 2 2" xfId="183"/>
    <cellStyle name="常规 2" xfId="184"/>
    <cellStyle name="常规 2 2" xfId="185"/>
    <cellStyle name="常规 37" xfId="186"/>
    <cellStyle name="常规 2 2 2" xfId="187"/>
    <cellStyle name="常规 37 2" xfId="188"/>
    <cellStyle name="常规 20 3 3" xfId="189"/>
    <cellStyle name="常规 2 2 2 2" xfId="190"/>
    <cellStyle name="常规 38" xfId="191"/>
    <cellStyle name="常规 2 2 3" xfId="192"/>
    <cellStyle name="常规 38 2" xfId="193"/>
    <cellStyle name="常规 2 2 3 2" xfId="194"/>
    <cellStyle name="常规 2 3" xfId="195"/>
    <cellStyle name="常规 96 2" xfId="196"/>
    <cellStyle name="常规 20 3" xfId="197"/>
    <cellStyle name="常规 96 2 2" xfId="198"/>
    <cellStyle name="常规 20 3 2" xfId="199"/>
    <cellStyle name="常规 94" xfId="200"/>
    <cellStyle name="常规 20 3 2 2" xfId="201"/>
    <cellStyle name="常规 23" xfId="202"/>
    <cellStyle name="常规 99 2" xfId="203"/>
    <cellStyle name="常规 23 3" xfId="204"/>
    <cellStyle name="常规 3" xfId="205"/>
    <cellStyle name="常规 3 2" xfId="206"/>
    <cellStyle name="常规 32" xfId="207"/>
    <cellStyle name="常规 32 2" xfId="208"/>
    <cellStyle name="常规 41" xfId="209"/>
    <cellStyle name="常规 36" xfId="210"/>
    <cellStyle name="常规 32 2 2" xfId="211"/>
    <cellStyle name="常规 32 3" xfId="212"/>
    <cellStyle name="常规 33" xfId="213"/>
    <cellStyle name="常规 33 2" xfId="214"/>
    <cellStyle name="常规 33 2 2" xfId="215"/>
    <cellStyle name="常规 33 3" xfId="216"/>
    <cellStyle name="常规 34" xfId="217"/>
    <cellStyle name="常规 34 2" xfId="218"/>
    <cellStyle name="常规 34 2 2" xfId="219"/>
    <cellStyle name="常规 34 3" xfId="220"/>
    <cellStyle name="常规 41 2 2" xfId="221"/>
    <cellStyle name="常规 36 2 2" xfId="222"/>
    <cellStyle name="常规 41 3" xfId="223"/>
    <cellStyle name="常规 36 3" xfId="224"/>
    <cellStyle name="常规 37 2 2" xfId="225"/>
    <cellStyle name="常规 37 3" xfId="226"/>
    <cellStyle name="常规 38 2 2" xfId="227"/>
    <cellStyle name="常规 38 3" xfId="228"/>
    <cellStyle name="货币 2" xfId="229"/>
    <cellStyle name="常规 39 2" xfId="230"/>
    <cellStyle name="货币 2 2" xfId="231"/>
    <cellStyle name="常规 39 2 2" xfId="232"/>
    <cellStyle name="货币 3" xfId="233"/>
    <cellStyle name="常规 39 3" xfId="234"/>
    <cellStyle name="常规 4" xfId="235"/>
    <cellStyle name="常规 4 2" xfId="236"/>
    <cellStyle name="常规 40" xfId="237"/>
    <cellStyle name="常规 40 2" xfId="238"/>
    <cellStyle name="常规 40 3" xfId="239"/>
    <cellStyle name="常规 64" xfId="240"/>
    <cellStyle name="常规 7" xfId="241"/>
    <cellStyle name="常规 8" xfId="242"/>
    <cellStyle name="常规 9" xfId="243"/>
    <cellStyle name="常规 9 2" xfId="244"/>
    <cellStyle name="货币 2 3" xfId="245"/>
    <cellStyle name="常规 9 2 2" xfId="246"/>
    <cellStyle name="常规 9 2 2 2" xfId="247"/>
    <cellStyle name="常规 9 2 3" xfId="248"/>
    <cellStyle name="常规 9 3" xfId="249"/>
    <cellStyle name="货币 3 3" xfId="250"/>
    <cellStyle name="常规 9 3 2" xfId="251"/>
    <cellStyle name="常规 91" xfId="252"/>
    <cellStyle name="常规 92" xfId="253"/>
    <cellStyle name="常规 92 2 2" xfId="254"/>
    <cellStyle name="常规 92 3" xfId="255"/>
    <cellStyle name="常规 93" xfId="256"/>
    <cellStyle name="常规 95" xfId="257"/>
    <cellStyle name="常规 95 2" xfId="258"/>
    <cellStyle name="常规 95 3" xfId="259"/>
    <cellStyle name="常规 96" xfId="260"/>
    <cellStyle name="常规 96 3" xfId="261"/>
    <cellStyle name="常规 97" xfId="262"/>
    <cellStyle name="常规 99" xfId="263"/>
    <cellStyle name="常规 99 2 2" xfId="264"/>
    <cellStyle name="常规 99 3" xfId="265"/>
    <cellStyle name="货币 2 2 2" xfId="266"/>
    <cellStyle name="货币 3 2" xfId="267"/>
    <cellStyle name="货币 3 2 2" xfId="268"/>
    <cellStyle name="货币 4" xfId="269"/>
    <cellStyle name="货币 4 2" xfId="270"/>
    <cellStyle name="㼿㼿㼿㼸?˿㠀쑞" xfId="271"/>
    <cellStyle name="㼿㼿㼿㼿?˿㠀쑞" xfId="272"/>
    <cellStyle name="㼿㼿㼿㼿?˿㠀쑞 2" xfId="273"/>
    <cellStyle name="㼿㼿㼿㼿?˿㠀쑞 2 2" xfId="274"/>
    <cellStyle name="㼿㼿㼿㼿?˿㠀쑞 3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5" zoomScaleNormal="85" workbookViewId="0" topLeftCell="A1">
      <pane ySplit="3" topLeftCell="A3" activePane="bottomLeft" state="frozen"/>
      <selection pane="bottomLeft" activeCell="J3" sqref="J3"/>
    </sheetView>
  </sheetViews>
  <sheetFormatPr defaultColWidth="8.75390625" defaultRowHeight="14.25"/>
  <cols>
    <col min="1" max="1" width="7.00390625" style="6" customWidth="1"/>
    <col min="2" max="2" width="36.625" style="7" customWidth="1"/>
    <col min="3" max="3" width="10.00390625" style="6" customWidth="1"/>
    <col min="4" max="9" width="6.50390625" style="6" customWidth="1"/>
    <col min="10" max="16384" width="8.75390625" style="6" customWidth="1"/>
  </cols>
  <sheetData>
    <row r="1" spans="1:2" ht="21" customHeight="1">
      <c r="A1" s="8" t="s">
        <v>0</v>
      </c>
      <c r="B1" s="8"/>
    </row>
    <row r="2" spans="1:9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7.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" s="2" customFormat="1" ht="31.5" customHeight="1">
      <c r="A4" s="12" t="s">
        <v>11</v>
      </c>
      <c r="B4" s="11"/>
      <c r="C4" s="13">
        <f>D4+E4+F4+G4+H4+I4</f>
        <v>50</v>
      </c>
      <c r="D4" s="13">
        <f aca="true" t="shared" si="0" ref="D4:I4">D5+D30+D44</f>
        <v>17</v>
      </c>
      <c r="E4" s="13">
        <f t="shared" si="0"/>
        <v>14</v>
      </c>
      <c r="F4" s="13">
        <f t="shared" si="0"/>
        <v>15</v>
      </c>
      <c r="G4" s="13">
        <f t="shared" si="0"/>
        <v>2</v>
      </c>
      <c r="H4" s="13">
        <f t="shared" si="0"/>
        <v>1</v>
      </c>
      <c r="I4" s="13">
        <f t="shared" si="0"/>
        <v>1</v>
      </c>
    </row>
    <row r="5" spans="1:9" s="2" customFormat="1" ht="30" customHeight="1">
      <c r="A5" s="12">
        <v>1</v>
      </c>
      <c r="B5" s="11" t="s">
        <v>12</v>
      </c>
      <c r="C5" s="13">
        <v>28</v>
      </c>
      <c r="D5" s="13">
        <f>SUM(D6:D29)</f>
        <v>12</v>
      </c>
      <c r="E5" s="13">
        <f>SUM(E6:E29)</f>
        <v>8</v>
      </c>
      <c r="F5" s="13">
        <f>SUM(F6:F29)</f>
        <v>8</v>
      </c>
      <c r="G5" s="13"/>
      <c r="H5" s="13"/>
      <c r="I5" s="13"/>
    </row>
    <row r="6" spans="1:9" s="3" customFormat="1" ht="30" customHeight="1">
      <c r="A6" s="12"/>
      <c r="B6" s="14" t="s">
        <v>13</v>
      </c>
      <c r="C6" s="15">
        <f>D6+E6+F6+G6+H6+I6</f>
        <v>1</v>
      </c>
      <c r="D6" s="15"/>
      <c r="E6" s="15"/>
      <c r="F6" s="15">
        <v>1</v>
      </c>
      <c r="G6" s="15"/>
      <c r="H6" s="15"/>
      <c r="I6" s="15"/>
    </row>
    <row r="7" spans="1:9" s="3" customFormat="1" ht="30" customHeight="1">
      <c r="A7" s="12"/>
      <c r="B7" s="14" t="s">
        <v>14</v>
      </c>
      <c r="C7" s="15">
        <f aca="true" t="shared" si="1" ref="C7:C42">D7+E7+F7+G7+H7+I7</f>
        <v>1</v>
      </c>
      <c r="D7" s="15"/>
      <c r="E7" s="15">
        <v>1</v>
      </c>
      <c r="F7" s="15"/>
      <c r="G7" s="15"/>
      <c r="H7" s="15"/>
      <c r="I7" s="15"/>
    </row>
    <row r="8" spans="1:9" s="3" customFormat="1" ht="30" customHeight="1">
      <c r="A8" s="12"/>
      <c r="B8" s="14" t="s">
        <v>15</v>
      </c>
      <c r="C8" s="15">
        <f t="shared" si="1"/>
        <v>1</v>
      </c>
      <c r="D8" s="15">
        <v>1</v>
      </c>
      <c r="E8" s="15"/>
      <c r="F8" s="15"/>
      <c r="G8" s="15"/>
      <c r="H8" s="15"/>
      <c r="I8" s="15"/>
    </row>
    <row r="9" spans="1:9" s="3" customFormat="1" ht="30" customHeight="1">
      <c r="A9" s="12"/>
      <c r="B9" s="14" t="s">
        <v>16</v>
      </c>
      <c r="C9" s="15">
        <f t="shared" si="1"/>
        <v>1</v>
      </c>
      <c r="D9" s="15"/>
      <c r="E9" s="15"/>
      <c r="F9" s="15">
        <v>1</v>
      </c>
      <c r="G9" s="15"/>
      <c r="H9" s="15"/>
      <c r="I9" s="15"/>
    </row>
    <row r="10" spans="1:9" s="3" customFormat="1" ht="30" customHeight="1">
      <c r="A10" s="12"/>
      <c r="B10" s="14" t="s">
        <v>17</v>
      </c>
      <c r="C10" s="15">
        <f t="shared" si="1"/>
        <v>1</v>
      </c>
      <c r="D10" s="15">
        <v>1</v>
      </c>
      <c r="E10" s="15"/>
      <c r="F10" s="15"/>
      <c r="G10" s="15"/>
      <c r="H10" s="15"/>
      <c r="I10" s="15"/>
    </row>
    <row r="11" spans="1:9" s="3" customFormat="1" ht="30" customHeight="1">
      <c r="A11" s="12"/>
      <c r="B11" s="14" t="s">
        <v>18</v>
      </c>
      <c r="C11" s="15">
        <f t="shared" si="1"/>
        <v>1</v>
      </c>
      <c r="D11" s="15"/>
      <c r="E11" s="15"/>
      <c r="F11" s="15">
        <v>1</v>
      </c>
      <c r="G11" s="15"/>
      <c r="H11" s="15"/>
      <c r="I11" s="15"/>
    </row>
    <row r="12" spans="1:9" s="3" customFormat="1" ht="30" customHeight="1">
      <c r="A12" s="12"/>
      <c r="B12" s="14" t="s">
        <v>19</v>
      </c>
      <c r="C12" s="15">
        <f t="shared" si="1"/>
        <v>2</v>
      </c>
      <c r="D12" s="15">
        <v>1</v>
      </c>
      <c r="E12" s="15">
        <v>1</v>
      </c>
      <c r="F12" s="15"/>
      <c r="G12" s="15"/>
      <c r="H12" s="15"/>
      <c r="I12" s="15"/>
    </row>
    <row r="13" spans="1:9" s="3" customFormat="1" ht="30" customHeight="1">
      <c r="A13" s="12"/>
      <c r="B13" s="14" t="s">
        <v>20</v>
      </c>
      <c r="C13" s="15">
        <f t="shared" si="1"/>
        <v>2</v>
      </c>
      <c r="D13" s="15">
        <v>1</v>
      </c>
      <c r="E13" s="15"/>
      <c r="F13" s="15">
        <v>1</v>
      </c>
      <c r="G13" s="15"/>
      <c r="H13" s="15"/>
      <c r="I13" s="15"/>
    </row>
    <row r="14" spans="1:9" s="3" customFormat="1" ht="30" customHeight="1">
      <c r="A14" s="12"/>
      <c r="B14" s="14" t="s">
        <v>21</v>
      </c>
      <c r="C14" s="15">
        <f t="shared" si="1"/>
        <v>3</v>
      </c>
      <c r="D14" s="15">
        <v>1</v>
      </c>
      <c r="E14" s="15">
        <v>1</v>
      </c>
      <c r="F14" s="15">
        <v>1</v>
      </c>
      <c r="G14" s="15"/>
      <c r="H14" s="15"/>
      <c r="I14" s="15"/>
    </row>
    <row r="15" spans="1:9" s="3" customFormat="1" ht="30" customHeight="1">
      <c r="A15" s="12"/>
      <c r="B15" s="14" t="s">
        <v>22</v>
      </c>
      <c r="C15" s="15">
        <f t="shared" si="1"/>
        <v>1</v>
      </c>
      <c r="D15" s="15"/>
      <c r="E15" s="15">
        <v>1</v>
      </c>
      <c r="F15" s="15"/>
      <c r="G15" s="15"/>
      <c r="H15" s="15"/>
      <c r="I15" s="15"/>
    </row>
    <row r="16" spans="1:9" s="3" customFormat="1" ht="30" customHeight="1">
      <c r="A16" s="12"/>
      <c r="B16" s="14" t="s">
        <v>23</v>
      </c>
      <c r="C16" s="15">
        <f t="shared" si="1"/>
        <v>1</v>
      </c>
      <c r="D16" s="15">
        <v>1</v>
      </c>
      <c r="E16" s="15"/>
      <c r="F16" s="15"/>
      <c r="G16" s="15"/>
      <c r="H16" s="15"/>
      <c r="I16" s="15"/>
    </row>
    <row r="17" spans="1:9" s="3" customFormat="1" ht="30" customHeight="1">
      <c r="A17" s="12"/>
      <c r="B17" s="14" t="s">
        <v>24</v>
      </c>
      <c r="C17" s="15">
        <f t="shared" si="1"/>
        <v>1</v>
      </c>
      <c r="D17" s="15">
        <v>1</v>
      </c>
      <c r="E17" s="15"/>
      <c r="F17" s="15"/>
      <c r="G17" s="15"/>
      <c r="H17" s="15"/>
      <c r="I17" s="15"/>
    </row>
    <row r="18" spans="1:9" s="3" customFormat="1" ht="30" customHeight="1">
      <c r="A18" s="12"/>
      <c r="B18" s="14" t="s">
        <v>25</v>
      </c>
      <c r="C18" s="15">
        <f t="shared" si="1"/>
        <v>1</v>
      </c>
      <c r="D18" s="15">
        <v>1</v>
      </c>
      <c r="E18" s="15"/>
      <c r="F18" s="15"/>
      <c r="G18" s="15"/>
      <c r="H18" s="15"/>
      <c r="I18" s="15"/>
    </row>
    <row r="19" spans="1:9" s="3" customFormat="1" ht="30" customHeight="1">
      <c r="A19" s="12"/>
      <c r="B19" s="14" t="s">
        <v>26</v>
      </c>
      <c r="C19" s="15">
        <f t="shared" si="1"/>
        <v>1</v>
      </c>
      <c r="D19" s="15">
        <v>1</v>
      </c>
      <c r="E19" s="15"/>
      <c r="F19" s="15"/>
      <c r="G19" s="15"/>
      <c r="H19" s="15"/>
      <c r="I19" s="15"/>
    </row>
    <row r="20" spans="1:9" s="3" customFormat="1" ht="30" customHeight="1">
      <c r="A20" s="12"/>
      <c r="B20" s="14" t="s">
        <v>27</v>
      </c>
      <c r="C20" s="15">
        <f t="shared" si="1"/>
        <v>1</v>
      </c>
      <c r="D20" s="15"/>
      <c r="E20" s="15">
        <v>1</v>
      </c>
      <c r="F20" s="15"/>
      <c r="G20" s="15"/>
      <c r="H20" s="15"/>
      <c r="I20" s="15"/>
    </row>
    <row r="21" spans="1:9" s="3" customFormat="1" ht="30" customHeight="1">
      <c r="A21" s="12"/>
      <c r="B21" s="14" t="s">
        <v>28</v>
      </c>
      <c r="C21" s="15">
        <f t="shared" si="1"/>
        <v>1</v>
      </c>
      <c r="D21" s="15"/>
      <c r="E21" s="15">
        <v>1</v>
      </c>
      <c r="F21" s="15"/>
      <c r="G21" s="15"/>
      <c r="H21" s="15"/>
      <c r="I21" s="15"/>
    </row>
    <row r="22" spans="1:9" s="3" customFormat="1" ht="30" customHeight="1">
      <c r="A22" s="12"/>
      <c r="B22" s="14" t="s">
        <v>29</v>
      </c>
      <c r="C22" s="15">
        <f t="shared" si="1"/>
        <v>1</v>
      </c>
      <c r="D22" s="15">
        <v>1</v>
      </c>
      <c r="E22" s="15"/>
      <c r="F22" s="15"/>
      <c r="G22" s="15"/>
      <c r="H22" s="15"/>
      <c r="I22" s="15"/>
    </row>
    <row r="23" spans="1:9" s="3" customFormat="1" ht="30" customHeight="1">
      <c r="A23" s="12"/>
      <c r="B23" s="14" t="s">
        <v>30</v>
      </c>
      <c r="C23" s="15">
        <f t="shared" si="1"/>
        <v>1</v>
      </c>
      <c r="D23" s="15"/>
      <c r="E23" s="15"/>
      <c r="F23" s="15">
        <v>1</v>
      </c>
      <c r="G23" s="15"/>
      <c r="H23" s="15"/>
      <c r="I23" s="15"/>
    </row>
    <row r="24" spans="1:9" s="3" customFormat="1" ht="30" customHeight="1">
      <c r="A24" s="12"/>
      <c r="B24" s="14" t="s">
        <v>31</v>
      </c>
      <c r="C24" s="15">
        <f t="shared" si="1"/>
        <v>1</v>
      </c>
      <c r="D24" s="15"/>
      <c r="E24" s="15"/>
      <c r="F24" s="15">
        <v>1</v>
      </c>
      <c r="G24" s="15"/>
      <c r="H24" s="15"/>
      <c r="I24" s="15"/>
    </row>
    <row r="25" spans="1:9" s="3" customFormat="1" ht="30" customHeight="1">
      <c r="A25" s="12"/>
      <c r="B25" s="14" t="s">
        <v>32</v>
      </c>
      <c r="C25" s="15">
        <f t="shared" si="1"/>
        <v>1</v>
      </c>
      <c r="D25" s="15"/>
      <c r="E25" s="15">
        <v>1</v>
      </c>
      <c r="F25" s="15"/>
      <c r="G25" s="15"/>
      <c r="H25" s="15"/>
      <c r="I25" s="15"/>
    </row>
    <row r="26" spans="1:9" s="3" customFormat="1" ht="30" customHeight="1">
      <c r="A26" s="12"/>
      <c r="B26" s="14" t="s">
        <v>33</v>
      </c>
      <c r="C26" s="15">
        <f t="shared" si="1"/>
        <v>1</v>
      </c>
      <c r="D26" s="15"/>
      <c r="E26" s="15">
        <v>1</v>
      </c>
      <c r="F26" s="15"/>
      <c r="G26" s="15"/>
      <c r="H26" s="15"/>
      <c r="I26" s="15"/>
    </row>
    <row r="27" spans="1:9" s="3" customFormat="1" ht="30" customHeight="1">
      <c r="A27" s="12"/>
      <c r="B27" s="14" t="s">
        <v>34</v>
      </c>
      <c r="C27" s="15">
        <f t="shared" si="1"/>
        <v>1</v>
      </c>
      <c r="D27" s="15"/>
      <c r="E27" s="15"/>
      <c r="F27" s="15">
        <v>1</v>
      </c>
      <c r="G27" s="15"/>
      <c r="H27" s="15"/>
      <c r="I27" s="15"/>
    </row>
    <row r="28" spans="1:9" s="3" customFormat="1" ht="30" customHeight="1">
      <c r="A28" s="12"/>
      <c r="B28" s="14" t="s">
        <v>35</v>
      </c>
      <c r="C28" s="15">
        <f t="shared" si="1"/>
        <v>1</v>
      </c>
      <c r="D28" s="15">
        <v>1</v>
      </c>
      <c r="E28" s="15"/>
      <c r="F28" s="15"/>
      <c r="G28" s="15"/>
      <c r="H28" s="15"/>
      <c r="I28" s="15"/>
    </row>
    <row r="29" spans="1:9" s="3" customFormat="1" ht="30" customHeight="1">
      <c r="A29" s="12"/>
      <c r="B29" s="14" t="s">
        <v>36</v>
      </c>
      <c r="C29" s="15">
        <f t="shared" si="1"/>
        <v>1</v>
      </c>
      <c r="D29" s="15">
        <v>1</v>
      </c>
      <c r="E29" s="15"/>
      <c r="F29" s="15"/>
      <c r="G29" s="15"/>
      <c r="H29" s="15"/>
      <c r="I29" s="15"/>
    </row>
    <row r="30" spans="1:9" s="3" customFormat="1" ht="30.75" customHeight="1">
      <c r="A30" s="12">
        <v>2</v>
      </c>
      <c r="B30" s="11" t="s">
        <v>37</v>
      </c>
      <c r="C30" s="15">
        <f t="shared" si="1"/>
        <v>13</v>
      </c>
      <c r="D30" s="15">
        <f>SUM(D31:D43)</f>
        <v>3</v>
      </c>
      <c r="E30" s="15">
        <f>SUM(E31:E43)</f>
        <v>3</v>
      </c>
      <c r="F30" s="15">
        <f>SUM(F31:F43)</f>
        <v>7</v>
      </c>
      <c r="G30" s="15"/>
      <c r="H30" s="15"/>
      <c r="I30" s="15"/>
    </row>
    <row r="31" spans="1:9" s="3" customFormat="1" ht="30" customHeight="1">
      <c r="A31" s="12"/>
      <c r="B31" s="14" t="s">
        <v>38</v>
      </c>
      <c r="C31" s="15">
        <f t="shared" si="1"/>
        <v>1</v>
      </c>
      <c r="D31" s="15">
        <v>1</v>
      </c>
      <c r="E31" s="15"/>
      <c r="F31" s="15"/>
      <c r="G31" s="15"/>
      <c r="H31" s="15"/>
      <c r="I31" s="15"/>
    </row>
    <row r="32" spans="1:9" s="3" customFormat="1" ht="30" customHeight="1">
      <c r="A32" s="12"/>
      <c r="B32" s="14" t="s">
        <v>39</v>
      </c>
      <c r="C32" s="15">
        <f t="shared" si="1"/>
        <v>1</v>
      </c>
      <c r="D32" s="15"/>
      <c r="E32" s="15"/>
      <c r="F32" s="15">
        <v>1</v>
      </c>
      <c r="G32" s="15"/>
      <c r="H32" s="15"/>
      <c r="I32" s="15"/>
    </row>
    <row r="33" spans="1:9" s="3" customFormat="1" ht="30" customHeight="1">
      <c r="A33" s="12"/>
      <c r="B33" s="14" t="s">
        <v>40</v>
      </c>
      <c r="C33" s="15">
        <f t="shared" si="1"/>
        <v>1</v>
      </c>
      <c r="D33" s="15"/>
      <c r="E33" s="15">
        <v>1</v>
      </c>
      <c r="F33" s="15"/>
      <c r="G33" s="15"/>
      <c r="H33" s="15"/>
      <c r="I33" s="15"/>
    </row>
    <row r="34" spans="1:9" s="4" customFormat="1" ht="30" customHeight="1">
      <c r="A34" s="16"/>
      <c r="B34" s="14" t="s">
        <v>41</v>
      </c>
      <c r="C34" s="15">
        <f t="shared" si="1"/>
        <v>1</v>
      </c>
      <c r="D34" s="15"/>
      <c r="E34" s="15"/>
      <c r="F34" s="15">
        <v>1</v>
      </c>
      <c r="G34" s="15"/>
      <c r="H34" s="15"/>
      <c r="I34" s="15"/>
    </row>
    <row r="35" spans="1:9" s="4" customFormat="1" ht="30" customHeight="1">
      <c r="A35" s="16"/>
      <c r="B35" s="14" t="s">
        <v>42</v>
      </c>
      <c r="C35" s="15">
        <f t="shared" si="1"/>
        <v>1</v>
      </c>
      <c r="D35" s="15"/>
      <c r="E35" s="15"/>
      <c r="F35" s="15">
        <v>1</v>
      </c>
      <c r="G35" s="15"/>
      <c r="H35" s="15"/>
      <c r="I35" s="15"/>
    </row>
    <row r="36" spans="1:9" s="4" customFormat="1" ht="30" customHeight="1">
      <c r="A36" s="16"/>
      <c r="B36" s="14" t="s">
        <v>43</v>
      </c>
      <c r="C36" s="15">
        <f t="shared" si="1"/>
        <v>1</v>
      </c>
      <c r="D36" s="15"/>
      <c r="E36" s="15"/>
      <c r="F36" s="15">
        <v>1</v>
      </c>
      <c r="G36" s="15"/>
      <c r="H36" s="15"/>
      <c r="I36" s="15"/>
    </row>
    <row r="37" spans="1:9" s="4" customFormat="1" ht="30" customHeight="1">
      <c r="A37" s="16"/>
      <c r="B37" s="14" t="s">
        <v>44</v>
      </c>
      <c r="C37" s="15">
        <f t="shared" si="1"/>
        <v>1</v>
      </c>
      <c r="D37" s="15"/>
      <c r="E37" s="15"/>
      <c r="F37" s="15">
        <v>1</v>
      </c>
      <c r="G37" s="15"/>
      <c r="H37" s="15"/>
      <c r="I37" s="15"/>
    </row>
    <row r="38" spans="1:9" s="4" customFormat="1" ht="30" customHeight="1">
      <c r="A38" s="16"/>
      <c r="B38" s="14" t="s">
        <v>45</v>
      </c>
      <c r="C38" s="15">
        <f t="shared" si="1"/>
        <v>1</v>
      </c>
      <c r="D38" s="15">
        <v>1</v>
      </c>
      <c r="E38" s="15"/>
      <c r="F38" s="15"/>
      <c r="G38" s="15"/>
      <c r="H38" s="15"/>
      <c r="I38" s="15"/>
    </row>
    <row r="39" spans="1:9" s="4" customFormat="1" ht="30" customHeight="1">
      <c r="A39" s="16"/>
      <c r="B39" s="14" t="s">
        <v>46</v>
      </c>
      <c r="C39" s="15">
        <f t="shared" si="1"/>
        <v>1</v>
      </c>
      <c r="D39" s="15"/>
      <c r="E39" s="15"/>
      <c r="F39" s="15">
        <v>1</v>
      </c>
      <c r="G39" s="15"/>
      <c r="H39" s="15"/>
      <c r="I39" s="15"/>
    </row>
    <row r="40" spans="1:9" s="4" customFormat="1" ht="30" customHeight="1">
      <c r="A40" s="16"/>
      <c r="B40" s="14" t="s">
        <v>47</v>
      </c>
      <c r="C40" s="15">
        <f t="shared" si="1"/>
        <v>1</v>
      </c>
      <c r="D40" s="15">
        <v>1</v>
      </c>
      <c r="E40" s="15"/>
      <c r="F40" s="15"/>
      <c r="G40" s="15"/>
      <c r="H40" s="15"/>
      <c r="I40" s="15"/>
    </row>
    <row r="41" spans="1:9" s="4" customFormat="1" ht="30" customHeight="1">
      <c r="A41" s="16"/>
      <c r="B41" s="14" t="s">
        <v>48</v>
      </c>
      <c r="C41" s="15">
        <f t="shared" si="1"/>
        <v>1</v>
      </c>
      <c r="D41" s="15"/>
      <c r="E41" s="15">
        <v>1</v>
      </c>
      <c r="F41" s="15"/>
      <c r="G41" s="15"/>
      <c r="H41" s="15"/>
      <c r="I41" s="15"/>
    </row>
    <row r="42" spans="1:9" s="5" customFormat="1" ht="30" customHeight="1">
      <c r="A42" s="16"/>
      <c r="B42" s="14" t="s">
        <v>49</v>
      </c>
      <c r="C42" s="15">
        <f t="shared" si="1"/>
        <v>1</v>
      </c>
      <c r="D42" s="13"/>
      <c r="E42" s="13">
        <v>1</v>
      </c>
      <c r="F42" s="13"/>
      <c r="G42" s="15"/>
      <c r="H42" s="15"/>
      <c r="I42" s="15"/>
    </row>
    <row r="43" spans="1:9" s="4" customFormat="1" ht="30" customHeight="1">
      <c r="A43" s="16"/>
      <c r="B43" s="14" t="s">
        <v>50</v>
      </c>
      <c r="C43" s="15">
        <f aca="true" t="shared" si="2" ref="C43:C54">D43+E43+F43+G43+H43+I43</f>
        <v>1</v>
      </c>
      <c r="D43" s="15"/>
      <c r="E43" s="15"/>
      <c r="F43" s="15">
        <v>1</v>
      </c>
      <c r="G43" s="15"/>
      <c r="H43" s="15"/>
      <c r="I43" s="15"/>
    </row>
    <row r="44" spans="1:9" s="4" customFormat="1" ht="30.75" customHeight="1">
      <c r="A44" s="12">
        <v>3</v>
      </c>
      <c r="B44" s="11" t="s">
        <v>51</v>
      </c>
      <c r="C44" s="15">
        <f t="shared" si="2"/>
        <v>9</v>
      </c>
      <c r="D44" s="15">
        <f aca="true" t="shared" si="3" ref="C44:I44">SUM(D45:D52)</f>
        <v>2</v>
      </c>
      <c r="E44" s="15">
        <f t="shared" si="3"/>
        <v>3</v>
      </c>
      <c r="F44" s="15"/>
      <c r="G44" s="15">
        <f t="shared" si="3"/>
        <v>2</v>
      </c>
      <c r="H44" s="15">
        <f t="shared" si="3"/>
        <v>1</v>
      </c>
      <c r="I44" s="15">
        <f t="shared" si="3"/>
        <v>1</v>
      </c>
    </row>
    <row r="45" spans="1:9" s="4" customFormat="1" ht="30" customHeight="1">
      <c r="A45" s="14"/>
      <c r="B45" s="14" t="s">
        <v>52</v>
      </c>
      <c r="C45" s="15">
        <f t="shared" si="2"/>
        <v>1</v>
      </c>
      <c r="D45" s="15"/>
      <c r="E45" s="15"/>
      <c r="F45" s="15"/>
      <c r="G45" s="15">
        <v>1</v>
      </c>
      <c r="H45" s="15"/>
      <c r="I45" s="15"/>
    </row>
    <row r="46" spans="1:9" s="4" customFormat="1" ht="30" customHeight="1">
      <c r="A46" s="14"/>
      <c r="B46" s="14" t="s">
        <v>53</v>
      </c>
      <c r="C46" s="15">
        <f t="shared" si="2"/>
        <v>1</v>
      </c>
      <c r="D46" s="15"/>
      <c r="E46" s="15"/>
      <c r="F46" s="15"/>
      <c r="G46" s="15">
        <v>1</v>
      </c>
      <c r="H46" s="15"/>
      <c r="I46" s="15"/>
    </row>
    <row r="47" spans="1:9" s="4" customFormat="1" ht="30" customHeight="1">
      <c r="A47" s="14"/>
      <c r="B47" s="14" t="s">
        <v>54</v>
      </c>
      <c r="C47" s="15">
        <f t="shared" si="2"/>
        <v>2</v>
      </c>
      <c r="D47" s="15">
        <v>1</v>
      </c>
      <c r="E47" s="15">
        <v>1</v>
      </c>
      <c r="F47" s="15"/>
      <c r="G47" s="15"/>
      <c r="H47" s="15"/>
      <c r="I47" s="15"/>
    </row>
    <row r="48" spans="1:9" s="4" customFormat="1" ht="30" customHeight="1">
      <c r="A48" s="14"/>
      <c r="B48" s="14" t="s">
        <v>55</v>
      </c>
      <c r="C48" s="15">
        <f t="shared" si="2"/>
        <v>1</v>
      </c>
      <c r="D48" s="15"/>
      <c r="E48" s="15"/>
      <c r="F48" s="15"/>
      <c r="G48" s="15"/>
      <c r="H48" s="15">
        <v>1</v>
      </c>
      <c r="I48" s="15"/>
    </row>
    <row r="49" spans="1:9" s="4" customFormat="1" ht="30" customHeight="1">
      <c r="A49" s="14"/>
      <c r="B49" s="14" t="s">
        <v>56</v>
      </c>
      <c r="C49" s="15">
        <f t="shared" si="2"/>
        <v>1</v>
      </c>
      <c r="D49" s="15"/>
      <c r="E49" s="15"/>
      <c r="F49" s="15"/>
      <c r="G49" s="15"/>
      <c r="H49" s="15"/>
      <c r="I49" s="15">
        <v>1</v>
      </c>
    </row>
    <row r="50" spans="1:9" s="4" customFormat="1" ht="30" customHeight="1">
      <c r="A50" s="14"/>
      <c r="B50" s="14" t="s">
        <v>57</v>
      </c>
      <c r="C50" s="15">
        <f t="shared" si="2"/>
        <v>1</v>
      </c>
      <c r="D50" s="15"/>
      <c r="E50" s="15">
        <v>1</v>
      </c>
      <c r="F50" s="15"/>
      <c r="G50" s="15"/>
      <c r="H50" s="15"/>
      <c r="I50" s="15"/>
    </row>
    <row r="51" spans="1:9" s="4" customFormat="1" ht="30" customHeight="1">
      <c r="A51" s="14"/>
      <c r="B51" s="14" t="s">
        <v>58</v>
      </c>
      <c r="C51" s="15">
        <f t="shared" si="2"/>
        <v>1</v>
      </c>
      <c r="D51" s="15">
        <v>1</v>
      </c>
      <c r="E51" s="15"/>
      <c r="F51" s="15"/>
      <c r="G51" s="15"/>
      <c r="H51" s="15"/>
      <c r="I51" s="15"/>
    </row>
    <row r="52" spans="1:9" ht="30" customHeight="1">
      <c r="A52" s="14"/>
      <c r="B52" s="14" t="s">
        <v>59</v>
      </c>
      <c r="C52" s="15">
        <f t="shared" si="2"/>
        <v>1</v>
      </c>
      <c r="D52" s="15"/>
      <c r="E52" s="15">
        <v>1</v>
      </c>
      <c r="F52" s="15"/>
      <c r="G52" s="15"/>
      <c r="H52" s="15"/>
      <c r="I52" s="15"/>
    </row>
  </sheetData>
  <sheetProtection/>
  <mergeCells count="3">
    <mergeCell ref="A1:B1"/>
    <mergeCell ref="A2:I2"/>
    <mergeCell ref="A4:B4"/>
  </mergeCells>
  <printOptions horizontalCentered="1"/>
  <pageMargins left="0.15694444444444444" right="0.15694444444444444" top="0.9840277777777777" bottom="0.9840277777777777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樊城区教育局人事股黎志远</cp:lastModifiedBy>
  <cp:lastPrinted>2023-06-13T02:35:09Z</cp:lastPrinted>
  <dcterms:created xsi:type="dcterms:W3CDTF">2019-02-26T09:22:51Z</dcterms:created>
  <dcterms:modified xsi:type="dcterms:W3CDTF">2023-11-10T03:41:25Z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464E85F7D04148198417785A849E475E</vt:lpwstr>
  </property>
</Properties>
</file>