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<sst xmlns="http://schemas.openxmlformats.org/spreadsheetml/2006/main" count="77" uniqueCount="56">
  <si>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孝感市2023年度面向优秀退役军人专项招聘教师综合成绩</t>
  </si>
  <si>
    <t>序号</t>
  </si>
  <si>
    <t>招聘单位</t>
  </si>
  <si>
    <t>招聘岗位</t>
  </si>
  <si>
    <t>岗位代码</t>
  </si>
  <si>
    <t>姓名</t>
  </si>
  <si>
    <t>准考证号</t>
  </si>
  <si>
    <t>综合成绩</t>
  </si>
  <si>
    <t>汉川市第四中学</t>
  </si>
  <si>
    <t>高中生物教师</t>
  </si>
  <si>
    <t>1001</t>
  </si>
  <si>
    <t>陈航</t>
  </si>
  <si>
    <t>20230010107</t>
  </si>
  <si>
    <t>梁煌</t>
  </si>
  <si>
    <t>20230010105</t>
  </si>
  <si>
    <t>仙女湖学校（小学）</t>
  </si>
  <si>
    <t>小学体育教师</t>
  </si>
  <si>
    <t>1002</t>
  </si>
  <si>
    <t>谭淳</t>
  </si>
  <si>
    <t>20230010124</t>
  </si>
  <si>
    <t>刘维</t>
  </si>
  <si>
    <t>20230010210</t>
  </si>
  <si>
    <t>长江中心小学</t>
  </si>
  <si>
    <t>小学数学教师</t>
  </si>
  <si>
    <t>1003</t>
  </si>
  <si>
    <t>杨康</t>
  </si>
  <si>
    <t>20230010201</t>
  </si>
  <si>
    <t>田建斌</t>
  </si>
  <si>
    <t>20230010114</t>
  </si>
  <si>
    <t>沙河乡中心小学</t>
  </si>
  <si>
    <t>1004</t>
  </si>
  <si>
    <t>刘洋</t>
  </si>
  <si>
    <t>20230010109</t>
  </si>
  <si>
    <t>王店镇敦厚小学</t>
  </si>
  <si>
    <t>小学语文教师</t>
  </si>
  <si>
    <t>1005</t>
  </si>
  <si>
    <t>何燕</t>
  </si>
  <si>
    <t>20230010116</t>
  </si>
  <si>
    <t>朱蓉蓉</t>
  </si>
  <si>
    <t>20230010208</t>
  </si>
  <si>
    <t>周巷镇中心小学</t>
  </si>
  <si>
    <t>1006</t>
  </si>
  <si>
    <t>杨钰</t>
  </si>
  <si>
    <t>20230010209</t>
  </si>
  <si>
    <t>刘帆</t>
  </si>
  <si>
    <t>20230010125</t>
  </si>
  <si>
    <t>丰店镇中心小学</t>
  </si>
  <si>
    <t>1007</t>
  </si>
  <si>
    <t>黄洪鹤</t>
  </si>
  <si>
    <t>20230010206</t>
  </si>
  <si>
    <t>徐威</t>
  </si>
  <si>
    <t>20230010205</t>
  </si>
  <si>
    <t>笔试成绩
(百分制)</t>
  </si>
  <si>
    <t>面试成绩
(百分制)</t>
  </si>
  <si>
    <t>笔试折算分</t>
  </si>
  <si>
    <t>面试折算分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</si>
</sst>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SheetLayoutView="100" workbookViewId="0" topLeftCell="A1">
      <selection activeCell="E2" sqref="E1:E16384"/>
    </sheetView>
  </sheetViews>
  <sheetFormatPr defaultColWidth="7.875" defaultRowHeight="14.25"/>
  <cols>
    <col min="1" max="1" width="5.75390625" style="1" bestFit="1" customWidth="1"/>
    <col min="2" max="2" width="18.625" style="1" customWidth="1"/>
    <col min="3" max="5" width="12.625" style="1" customWidth="1"/>
    <col min="6" max="6" width="14.625" style="1" customWidth="1"/>
    <col min="7" max="11" width="10.625" style="1" customWidth="1"/>
    <col min="12" max="250" width="7.875" style="1" customWidth="1"/>
    <col min="251" max="16384" width="7.875" style="1" customWidth="1"/>
  </cols>
  <sheetData>
    <row r="1" spans="1:11" ht="28.5" customHeight="1">
      <c r="A1" s="7" t="s">
        <v>0</v>
      </c>
      <c r="B1" s="8"/>
      <c r="C1" s="8"/>
      <c r="D1" s="8"/>
      <c r="E1" s="8"/>
      <c r="F1" s="7"/>
      <c r="G1" s="7"/>
      <c r="H1" s="7"/>
      <c r="I1" s="7"/>
      <c r="J1" s="7"/>
      <c r="K1" s="7"/>
    </row>
    <row r="2" spans="1:15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9" t="s">
        <v>52</v>
      </c>
      <c r="H2" s="9" t="s">
        <v>54</v>
      </c>
      <c r="I2" s="9" t="s">
        <v>53</v>
      </c>
      <c r="J2" s="9" t="s">
        <v>55</v>
      </c>
      <c r="K2" s="3" t="s">
        <v>7</v>
      </c>
      <c r="L2" s="2"/>
      <c r="M2" s="2"/>
      <c r="N2" s="2"/>
      <c r="O2" s="2"/>
    </row>
    <row r="3" spans="1:15" s="2" customFormat="1" ht="37.5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5">
        <v>72.5</v>
      </c>
      <c r="H3" s="5">
        <f>G3*0.4</f>
        <v>29</v>
      </c>
      <c r="I3" s="5">
        <v>79.8</v>
      </c>
      <c r="J3" s="5">
        <f>I3*0.6</f>
        <v>47.879999999999995</v>
      </c>
      <c r="K3" s="5">
        <f aca="true" t="shared" si="0" ref="K3:K15">G3*0.4+I3*0.6</f>
        <v>76.88</v>
      </c>
      <c r="L3" s="1"/>
      <c r="M3" s="1"/>
      <c r="N3" s="1"/>
      <c r="O3" s="1"/>
    </row>
    <row r="4" spans="1:11" ht="30" customHeight="1">
      <c r="A4" s="4">
        <v>2</v>
      </c>
      <c r="B4" s="4" t="s">
        <v>8</v>
      </c>
      <c r="C4" s="4" t="s">
        <v>9</v>
      </c>
      <c r="D4" s="4" t="s">
        <v>10</v>
      </c>
      <c r="E4" s="4" t="s">
        <v>13</v>
      </c>
      <c r="F4" s="4" t="s">
        <v>14</v>
      </c>
      <c r="G4" s="5">
        <v>70.5</v>
      </c>
      <c r="H4" s="5">
        <f aca="true" t="shared" si="1" ref="H4:H15">G4*0.4</f>
        <v>28.200000000000003</v>
      </c>
      <c r="I4" s="5">
        <v>80.6</v>
      </c>
      <c r="J4" s="5">
        <f aca="true" t="shared" si="2" ref="J4:J15">I4*0.6</f>
        <v>48.35999999999999</v>
      </c>
      <c r="K4" s="5">
        <f t="shared" si="0"/>
        <v>76.56</v>
      </c>
    </row>
    <row r="5" spans="1:11" ht="30" customHeight="1">
      <c r="A5" s="4">
        <v>3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5">
        <v>76</v>
      </c>
      <c r="H5" s="5">
        <f t="shared" si="1"/>
        <v>30.400000000000002</v>
      </c>
      <c r="I5" s="5">
        <v>85</v>
      </c>
      <c r="J5" s="5">
        <f t="shared" si="2"/>
        <v>51</v>
      </c>
      <c r="K5" s="5">
        <f t="shared" si="0"/>
        <v>81.4</v>
      </c>
    </row>
    <row r="6" spans="1:15" ht="30" customHeight="1">
      <c r="A6" s="4">
        <v>4</v>
      </c>
      <c r="B6" s="4" t="s">
        <v>15</v>
      </c>
      <c r="C6" s="4" t="s">
        <v>16</v>
      </c>
      <c r="D6" s="4" t="s">
        <v>17</v>
      </c>
      <c r="E6" s="4" t="s">
        <v>20</v>
      </c>
      <c r="F6" s="4" t="s">
        <v>21</v>
      </c>
      <c r="G6" s="5">
        <v>74</v>
      </c>
      <c r="H6" s="5">
        <f t="shared" si="1"/>
        <v>29.6</v>
      </c>
      <c r="I6" s="5">
        <v>86</v>
      </c>
      <c r="J6" s="5">
        <f t="shared" si="2"/>
        <v>51.6</v>
      </c>
      <c r="K6" s="5">
        <f t="shared" si="0"/>
        <v>81.2</v>
      </c>
      <c r="O6" s="6"/>
    </row>
    <row r="7" spans="1:11" ht="30" customHeight="1">
      <c r="A7" s="4">
        <v>5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5">
        <v>69.5</v>
      </c>
      <c r="H7" s="5">
        <f t="shared" si="1"/>
        <v>27.8</v>
      </c>
      <c r="I7" s="5">
        <v>85.8</v>
      </c>
      <c r="J7" s="5">
        <f t="shared" si="2"/>
        <v>51.48</v>
      </c>
      <c r="K7" s="5">
        <f t="shared" si="0"/>
        <v>79.28</v>
      </c>
    </row>
    <row r="8" spans="1:11" ht="30" customHeight="1">
      <c r="A8" s="4">
        <v>6</v>
      </c>
      <c r="B8" s="4" t="s">
        <v>22</v>
      </c>
      <c r="C8" s="4" t="s">
        <v>23</v>
      </c>
      <c r="D8" s="4" t="s">
        <v>24</v>
      </c>
      <c r="E8" s="4" t="s">
        <v>27</v>
      </c>
      <c r="F8" s="4" t="s">
        <v>28</v>
      </c>
      <c r="G8" s="5">
        <v>66.5</v>
      </c>
      <c r="H8" s="5">
        <f t="shared" si="1"/>
        <v>26.6</v>
      </c>
      <c r="I8" s="5">
        <v>80</v>
      </c>
      <c r="J8" s="5">
        <f t="shared" si="2"/>
        <v>48</v>
      </c>
      <c r="K8" s="5">
        <f t="shared" si="0"/>
        <v>74.6</v>
      </c>
    </row>
    <row r="9" spans="1:11" ht="30" customHeight="1">
      <c r="A9" s="4">
        <v>7</v>
      </c>
      <c r="B9" s="4" t="s">
        <v>29</v>
      </c>
      <c r="C9" s="4" t="s">
        <v>23</v>
      </c>
      <c r="D9" s="4" t="s">
        <v>30</v>
      </c>
      <c r="E9" s="4" t="s">
        <v>31</v>
      </c>
      <c r="F9" s="4" t="s">
        <v>32</v>
      </c>
      <c r="G9" s="5">
        <v>71.5</v>
      </c>
      <c r="H9" s="5">
        <f t="shared" si="1"/>
        <v>28.6</v>
      </c>
      <c r="I9" s="5">
        <v>78.6</v>
      </c>
      <c r="J9" s="5">
        <f t="shared" si="2"/>
        <v>47.16</v>
      </c>
      <c r="K9" s="5">
        <f t="shared" si="0"/>
        <v>75.75999999999999</v>
      </c>
    </row>
    <row r="10" spans="1:11" ht="30" customHeight="1">
      <c r="A10" s="4">
        <v>8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5">
        <v>73.5</v>
      </c>
      <c r="H10" s="5">
        <f t="shared" si="1"/>
        <v>29.400000000000002</v>
      </c>
      <c r="I10" s="5">
        <v>77.6</v>
      </c>
      <c r="J10" s="5">
        <f t="shared" si="2"/>
        <v>46.559999999999995</v>
      </c>
      <c r="K10" s="5">
        <f t="shared" si="0"/>
        <v>75.96</v>
      </c>
    </row>
    <row r="11" spans="1:11" ht="30" customHeight="1">
      <c r="A11" s="4">
        <v>9</v>
      </c>
      <c r="B11" s="4" t="s">
        <v>33</v>
      </c>
      <c r="C11" s="4" t="s">
        <v>34</v>
      </c>
      <c r="D11" s="4" t="s">
        <v>35</v>
      </c>
      <c r="E11" s="4" t="s">
        <v>38</v>
      </c>
      <c r="F11" s="4" t="s">
        <v>39</v>
      </c>
      <c r="G11" s="5">
        <v>72</v>
      </c>
      <c r="H11" s="5">
        <f t="shared" si="1"/>
        <v>28.8</v>
      </c>
      <c r="I11" s="5">
        <v>76.2</v>
      </c>
      <c r="J11" s="5">
        <f t="shared" si="2"/>
        <v>45.72</v>
      </c>
      <c r="K11" s="5">
        <f t="shared" si="0"/>
        <v>74.52</v>
      </c>
    </row>
    <row r="12" spans="1:11" ht="30" customHeight="1">
      <c r="A12" s="4">
        <v>11</v>
      </c>
      <c r="B12" s="4" t="s">
        <v>40</v>
      </c>
      <c r="C12" s="4" t="s">
        <v>16</v>
      </c>
      <c r="D12" s="4" t="s">
        <v>41</v>
      </c>
      <c r="E12" s="4" t="s">
        <v>42</v>
      </c>
      <c r="F12" s="4" t="s">
        <v>43</v>
      </c>
      <c r="G12" s="5">
        <v>64.5</v>
      </c>
      <c r="H12" s="5">
        <f t="shared" si="1"/>
        <v>25.8</v>
      </c>
      <c r="I12" s="5">
        <v>83.6</v>
      </c>
      <c r="J12" s="5">
        <f t="shared" si="2"/>
        <v>50.16</v>
      </c>
      <c r="K12" s="5">
        <f t="shared" si="0"/>
        <v>75.96</v>
      </c>
    </row>
    <row r="13" spans="1:11" ht="30" customHeight="1">
      <c r="A13" s="4">
        <v>10</v>
      </c>
      <c r="B13" s="4" t="s">
        <v>40</v>
      </c>
      <c r="C13" s="4" t="s">
        <v>16</v>
      </c>
      <c r="D13" s="4" t="s">
        <v>41</v>
      </c>
      <c r="E13" s="4" t="s">
        <v>44</v>
      </c>
      <c r="F13" s="4" t="s">
        <v>45</v>
      </c>
      <c r="G13" s="5">
        <v>66</v>
      </c>
      <c r="H13" s="5">
        <f t="shared" si="1"/>
        <v>26.400000000000002</v>
      </c>
      <c r="I13" s="5">
        <v>81.2</v>
      </c>
      <c r="J13" s="5">
        <f t="shared" si="2"/>
        <v>48.72</v>
      </c>
      <c r="K13" s="5">
        <f t="shared" si="0"/>
        <v>75.12</v>
      </c>
    </row>
    <row r="14" spans="1:11" ht="30" customHeight="1">
      <c r="A14" s="4">
        <v>12</v>
      </c>
      <c r="B14" s="4" t="s">
        <v>46</v>
      </c>
      <c r="C14" s="4" t="s">
        <v>16</v>
      </c>
      <c r="D14" s="4" t="s">
        <v>47</v>
      </c>
      <c r="E14" s="4" t="s">
        <v>48</v>
      </c>
      <c r="F14" s="4" t="s">
        <v>49</v>
      </c>
      <c r="G14" s="5">
        <v>75</v>
      </c>
      <c r="H14" s="5">
        <f t="shared" si="1"/>
        <v>30</v>
      </c>
      <c r="I14" s="5">
        <v>84.6</v>
      </c>
      <c r="J14" s="5">
        <f t="shared" si="2"/>
        <v>50.76</v>
      </c>
      <c r="K14" s="5">
        <f t="shared" si="0"/>
        <v>80.75999999999999</v>
      </c>
    </row>
    <row r="15" spans="1:11" ht="30" customHeight="1">
      <c r="A15" s="4">
        <v>13</v>
      </c>
      <c r="B15" s="4" t="s">
        <v>46</v>
      </c>
      <c r="C15" s="4" t="s">
        <v>16</v>
      </c>
      <c r="D15" s="4" t="s">
        <v>47</v>
      </c>
      <c r="E15" s="4" t="s">
        <v>50</v>
      </c>
      <c r="F15" s="4" t="s">
        <v>51</v>
      </c>
      <c r="G15" s="5">
        <v>71.5</v>
      </c>
      <c r="H15" s="5">
        <f t="shared" si="1"/>
        <v>28.6</v>
      </c>
      <c r="I15" s="5">
        <v>81.2</v>
      </c>
      <c r="J15" s="5">
        <f t="shared" si="2"/>
        <v>48.72</v>
      </c>
      <c r="K15" s="5">
        <f t="shared" si="0"/>
        <v>77.32</v>
      </c>
    </row>
  </sheetData>
  <sheetProtection selectLockedCells="1" selectUnlockedCells="1"/>
  <mergeCells count="1">
    <mergeCell ref="A1:K1"/>
  </mergeCells>
  <printOptions horizontalCentered="1"/>
  <pageMargins left="0.16111111111111112" right="0.16111111111111112" top="0.7083333333333334" bottom="0.4722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2023-11-20T01:53:29Z</cp:lastPrinted>
  <dcterms:created xsi:type="dcterms:W3CDTF">2023-11-09T15:17:54Z</dcterms:created>
  <dcterms:modified xsi:type="dcterms:W3CDTF">2023-11-20T01:53:32Z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E2F5AD3CFA584F24887504BDA1723677_13</vt:lpwstr>
  </property>
  <property fmtid="{D5CDD505-2E9C-101B-9397-08002B2CF9AE}" pid="3" name="KSOProductBuildVer">
    <vt:lpwstr>2052-12.1.0.15712</vt:lpwstr>
  </property>
</Properties>
</file>