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<sst xmlns="http://schemas.openxmlformats.org/spreadsheetml/2006/main" count="16" uniqueCount="12">
  <si>
    <t>附件</t>
  </si>
  <si>
    <t>综合成绩</t>
  </si>
  <si>
    <t>序号</t>
  </si>
  <si>
    <t>准考证号</t>
  </si>
  <si>
    <t>考核成绩</t>
  </si>
  <si>
    <t>考核折合分</t>
  </si>
  <si>
    <t>笔试成绩</t>
  </si>
  <si>
    <t>笔试折合分</t>
  </si>
  <si>
    <t>面试成绩</t>
  </si>
  <si>
    <t>面试折合分</t>
  </si>
  <si>
    <t>政策加分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</si>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</sst>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B21" sqref="B21"/>
    </sheetView>
  </sheetViews>
  <sheetFormatPr defaultColWidth="9" defaultRowHeight="13.5"/>
  <cols>
    <col min="1" max="1" width="5.5" style="1" customWidth="1"/>
    <col min="2" max="2" width="10.25" style="3" customWidth="1"/>
    <col min="3" max="3" width="11.25" style="4" customWidth="1"/>
    <col min="4" max="4" width="12.625" style="4" customWidth="1"/>
    <col min="5" max="5" width="10.875" style="5" customWidth="1"/>
    <col min="6" max="6" width="13.375" style="4" customWidth="1"/>
    <col min="7" max="7" width="11.875" style="2" customWidth="1"/>
    <col min="8" max="8" width="12.5" style="5" customWidth="1"/>
    <col min="9" max="9" width="12" style="2" customWidth="1"/>
    <col min="10" max="10" width="11.125" style="5" customWidth="1"/>
    <col min="11" max="16384" width="9" style="1"/>
  </cols>
  <sheetData>
    <row r="1" spans="1:1">
      <c r="A1" s="1" t="s">
        <v>0</v>
      </c>
    </row>
    <row r="2" s="1" customFormat="1" ht="3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4.25" spans="1:10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</v>
      </c>
    </row>
    <row r="4" s="1" customFormat="1" ht="20" customHeight="1" spans="1:10">
      <c r="A4" s="10">
        <v>1</v>
      </c>
      <c r="B4" s="10">
        <v>202201</v>
      </c>
      <c r="C4" s="11">
        <v>95</v>
      </c>
      <c r="D4" s="12">
        <f t="shared" ref="D4:D20" si="0">C4*0.3</f>
        <v>28.5</v>
      </c>
      <c r="E4" s="11">
        <v>79.5</v>
      </c>
      <c r="F4" s="13">
        <f t="shared" ref="F4:F10" si="1">E4*0.3</f>
        <v>23.85</v>
      </c>
      <c r="G4" s="13">
        <v>82.2</v>
      </c>
      <c r="H4" s="13">
        <f t="shared" ref="H4:H15" si="2">G4*0.4</f>
        <v>32.88</v>
      </c>
      <c r="I4" s="14">
        <v>0.3</v>
      </c>
      <c r="J4" s="13">
        <f t="shared" ref="J4:J15" si="3">D4+F4+H4+I4</f>
        <v>85.53</v>
      </c>
    </row>
    <row r="5" s="1" customFormat="1" ht="20" customHeight="1" spans="1:10">
      <c r="A5" s="10">
        <v>2</v>
      </c>
      <c r="B5" s="10">
        <v>202202</v>
      </c>
      <c r="C5" s="11">
        <v>94.33</v>
      </c>
      <c r="D5" s="12">
        <f t="shared" si="0"/>
        <v>28.299</v>
      </c>
      <c r="E5" s="11">
        <v>72.5</v>
      </c>
      <c r="F5" s="13">
        <f t="shared" si="1"/>
        <v>21.75</v>
      </c>
      <c r="G5" s="13">
        <v>85.26</v>
      </c>
      <c r="H5" s="13">
        <f t="shared" si="2"/>
        <v>34.104</v>
      </c>
      <c r="I5" s="14">
        <v>0.3</v>
      </c>
      <c r="J5" s="13">
        <f t="shared" si="3"/>
        <v>84.453</v>
      </c>
    </row>
    <row r="6" s="1" customFormat="1" ht="20" customHeight="1" spans="1:10">
      <c r="A6" s="10">
        <v>3</v>
      </c>
      <c r="B6" s="10">
        <v>202203</v>
      </c>
      <c r="C6" s="11">
        <v>94.33</v>
      </c>
      <c r="D6" s="12">
        <f t="shared" si="0"/>
        <v>28.299</v>
      </c>
      <c r="E6" s="11">
        <v>58</v>
      </c>
      <c r="F6" s="13">
        <f t="shared" si="1"/>
        <v>17.4</v>
      </c>
      <c r="G6" s="13">
        <v>79.1</v>
      </c>
      <c r="H6" s="13">
        <f t="shared" si="2"/>
        <v>31.64</v>
      </c>
      <c r="I6" s="14">
        <v>0</v>
      </c>
      <c r="J6" s="13">
        <f t="shared" si="3"/>
        <v>77.339</v>
      </c>
    </row>
    <row r="7" s="1" customFormat="1" ht="20" customHeight="1" spans="1:10">
      <c r="A7" s="10">
        <v>4</v>
      </c>
      <c r="B7" s="10">
        <v>202204</v>
      </c>
      <c r="C7" s="11">
        <v>94</v>
      </c>
      <c r="D7" s="12">
        <f t="shared" si="0"/>
        <v>28.2</v>
      </c>
      <c r="E7" s="11">
        <v>61</v>
      </c>
      <c r="F7" s="13">
        <f t="shared" si="1"/>
        <v>18.3</v>
      </c>
      <c r="G7" s="13">
        <v>80.7</v>
      </c>
      <c r="H7" s="13">
        <f t="shared" si="2"/>
        <v>32.28</v>
      </c>
      <c r="I7" s="14">
        <v>0</v>
      </c>
      <c r="J7" s="13">
        <f t="shared" si="3"/>
        <v>78.78</v>
      </c>
    </row>
    <row r="8" s="1" customFormat="1" ht="20" customHeight="1" spans="1:10">
      <c r="A8" s="10">
        <v>5</v>
      </c>
      <c r="B8" s="10">
        <v>202205</v>
      </c>
      <c r="C8" s="11">
        <v>94</v>
      </c>
      <c r="D8" s="12">
        <f t="shared" si="0"/>
        <v>28.2</v>
      </c>
      <c r="E8" s="11">
        <v>64</v>
      </c>
      <c r="F8" s="13">
        <f t="shared" si="1"/>
        <v>19.2</v>
      </c>
      <c r="G8" s="13">
        <v>85.48</v>
      </c>
      <c r="H8" s="13">
        <f t="shared" si="2"/>
        <v>34.192</v>
      </c>
      <c r="I8" s="14">
        <v>0.3</v>
      </c>
      <c r="J8" s="13">
        <f t="shared" si="3"/>
        <v>81.892</v>
      </c>
    </row>
    <row r="9" s="1" customFormat="1" ht="20" customHeight="1" spans="1:10">
      <c r="A9" s="10">
        <v>6</v>
      </c>
      <c r="B9" s="10">
        <v>202206</v>
      </c>
      <c r="C9" s="11">
        <v>93.17</v>
      </c>
      <c r="D9" s="12">
        <f t="shared" si="0"/>
        <v>27.951</v>
      </c>
      <c r="E9" s="11">
        <v>59</v>
      </c>
      <c r="F9" s="13">
        <f t="shared" si="1"/>
        <v>17.7</v>
      </c>
      <c r="G9" s="13">
        <v>81.6</v>
      </c>
      <c r="H9" s="13">
        <f t="shared" si="2"/>
        <v>32.64</v>
      </c>
      <c r="I9" s="14">
        <v>0</v>
      </c>
      <c r="J9" s="13">
        <f t="shared" si="3"/>
        <v>78.291</v>
      </c>
    </row>
    <row r="10" s="1" customFormat="1" ht="20" customHeight="1" spans="1:10">
      <c r="A10" s="10">
        <v>7</v>
      </c>
      <c r="B10" s="10">
        <v>202207</v>
      </c>
      <c r="C10" s="11">
        <v>93</v>
      </c>
      <c r="D10" s="12">
        <f t="shared" si="0"/>
        <v>27.9</v>
      </c>
      <c r="E10" s="11">
        <v>47.5</v>
      </c>
      <c r="F10" s="13">
        <f t="shared" si="1"/>
        <v>14.25</v>
      </c>
      <c r="G10" s="13">
        <v>82.2</v>
      </c>
      <c r="H10" s="13">
        <f t="shared" si="2"/>
        <v>32.88</v>
      </c>
      <c r="I10" s="14">
        <v>1</v>
      </c>
      <c r="J10" s="13">
        <f t="shared" si="3"/>
        <v>76.03</v>
      </c>
    </row>
    <row r="11" s="1" customFormat="1" ht="20" customHeight="1" spans="1:10">
      <c r="A11" s="10">
        <v>8</v>
      </c>
      <c r="B11" s="10">
        <v>202209</v>
      </c>
      <c r="C11" s="11">
        <v>92.5</v>
      </c>
      <c r="D11" s="12">
        <f t="shared" si="0"/>
        <v>27.75</v>
      </c>
      <c r="E11" s="11">
        <v>70.75</v>
      </c>
      <c r="F11" s="13">
        <f t="shared" ref="F11:F20" si="4">E11*0.3</f>
        <v>21.225</v>
      </c>
      <c r="G11" s="13">
        <v>80</v>
      </c>
      <c r="H11" s="13">
        <f t="shared" si="2"/>
        <v>32</v>
      </c>
      <c r="I11" s="14">
        <v>0</v>
      </c>
      <c r="J11" s="13">
        <f t="shared" si="3"/>
        <v>80.975</v>
      </c>
    </row>
    <row r="12" s="1" customFormat="1" ht="20" customHeight="1" spans="1:10">
      <c r="A12" s="10">
        <v>9</v>
      </c>
      <c r="B12" s="10">
        <v>202210</v>
      </c>
      <c r="C12" s="11">
        <v>92.38</v>
      </c>
      <c r="D12" s="12">
        <f t="shared" si="0"/>
        <v>27.714</v>
      </c>
      <c r="E12" s="11">
        <v>60.25</v>
      </c>
      <c r="F12" s="13">
        <f t="shared" si="4"/>
        <v>18.075</v>
      </c>
      <c r="G12" s="13">
        <v>84.3</v>
      </c>
      <c r="H12" s="13">
        <f t="shared" si="2"/>
        <v>33.72</v>
      </c>
      <c r="I12" s="14">
        <v>0</v>
      </c>
      <c r="J12" s="13">
        <f t="shared" si="3"/>
        <v>79.509</v>
      </c>
    </row>
    <row r="13" s="1" customFormat="1" ht="20" customHeight="1" spans="1:10">
      <c r="A13" s="10">
        <v>10</v>
      </c>
      <c r="B13" s="10">
        <v>202211</v>
      </c>
      <c r="C13" s="11">
        <v>92</v>
      </c>
      <c r="D13" s="12">
        <f t="shared" si="0"/>
        <v>27.6</v>
      </c>
      <c r="E13" s="11">
        <v>58.25</v>
      </c>
      <c r="F13" s="13">
        <f t="shared" si="4"/>
        <v>17.475</v>
      </c>
      <c r="G13" s="13">
        <v>79.2</v>
      </c>
      <c r="H13" s="13">
        <f t="shared" si="2"/>
        <v>31.68</v>
      </c>
      <c r="I13" s="14">
        <v>0.3</v>
      </c>
      <c r="J13" s="13">
        <f t="shared" si="3"/>
        <v>77.055</v>
      </c>
    </row>
    <row r="14" s="1" customFormat="1" ht="20" customHeight="1" spans="1:10">
      <c r="A14" s="10">
        <v>11</v>
      </c>
      <c r="B14" s="10">
        <v>202212</v>
      </c>
      <c r="C14" s="11">
        <v>92</v>
      </c>
      <c r="D14" s="12">
        <f t="shared" si="0"/>
        <v>27.6</v>
      </c>
      <c r="E14" s="11">
        <v>70.75</v>
      </c>
      <c r="F14" s="13">
        <f t="shared" si="4"/>
        <v>21.225</v>
      </c>
      <c r="G14" s="13">
        <v>86</v>
      </c>
      <c r="H14" s="13">
        <f t="shared" si="2"/>
        <v>34.4</v>
      </c>
      <c r="I14" s="14">
        <v>0</v>
      </c>
      <c r="J14" s="13">
        <f t="shared" si="3"/>
        <v>83.225</v>
      </c>
    </row>
    <row r="15" s="1" customFormat="1" ht="20" customHeight="1" spans="1:10">
      <c r="A15" s="10">
        <v>12</v>
      </c>
      <c r="B15" s="10">
        <v>202213</v>
      </c>
      <c r="C15" s="11">
        <v>91.63</v>
      </c>
      <c r="D15" s="12">
        <f t="shared" si="0"/>
        <v>27.489</v>
      </c>
      <c r="E15" s="11">
        <v>60.25</v>
      </c>
      <c r="F15" s="13">
        <f t="shared" si="4"/>
        <v>18.075</v>
      </c>
      <c r="G15" s="13">
        <v>82.4</v>
      </c>
      <c r="H15" s="13">
        <f t="shared" si="2"/>
        <v>32.96</v>
      </c>
      <c r="I15" s="14">
        <v>0</v>
      </c>
      <c r="J15" s="13">
        <f t="shared" si="3"/>
        <v>78.524</v>
      </c>
    </row>
    <row r="16" s="1" customFormat="1" ht="20" customHeight="1" spans="1:10">
      <c r="A16" s="10">
        <v>13</v>
      </c>
      <c r="B16" s="10">
        <v>202214</v>
      </c>
      <c r="C16" s="11">
        <v>91.5</v>
      </c>
      <c r="D16" s="12">
        <f t="shared" si="0"/>
        <v>27.45</v>
      </c>
      <c r="E16" s="11">
        <v>47.5</v>
      </c>
      <c r="F16" s="13">
        <f t="shared" si="4"/>
        <v>14.25</v>
      </c>
      <c r="G16" s="14" t="s">
        <v>11</v>
      </c>
      <c r="H16" s="14" t="s">
        <v>11</v>
      </c>
      <c r="I16" s="14">
        <v>0</v>
      </c>
      <c r="J16" s="13">
        <f>D16+F16+I16</f>
        <v>41.7</v>
      </c>
    </row>
    <row r="17" s="1" customFormat="1" ht="20" customHeight="1" spans="1:10">
      <c r="A17" s="10">
        <v>14</v>
      </c>
      <c r="B17" s="10">
        <v>202215</v>
      </c>
      <c r="C17" s="11">
        <v>90.5</v>
      </c>
      <c r="D17" s="12">
        <f t="shared" si="0"/>
        <v>27.15</v>
      </c>
      <c r="E17" s="11">
        <v>55.25</v>
      </c>
      <c r="F17" s="13">
        <f t="shared" si="4"/>
        <v>16.575</v>
      </c>
      <c r="G17" s="13">
        <v>79.4</v>
      </c>
      <c r="H17" s="13">
        <f>G17*0.4</f>
        <v>31.76</v>
      </c>
      <c r="I17" s="14">
        <v>0.3</v>
      </c>
      <c r="J17" s="13">
        <f>D17+F17+H17+I17</f>
        <v>75.785</v>
      </c>
    </row>
    <row r="18" s="1" customFormat="1" ht="20" customHeight="1" spans="1:10">
      <c r="A18" s="10">
        <v>15</v>
      </c>
      <c r="B18" s="10">
        <v>202217</v>
      </c>
      <c r="C18" s="11">
        <v>95</v>
      </c>
      <c r="D18" s="12">
        <f t="shared" si="0"/>
        <v>28.5</v>
      </c>
      <c r="E18" s="11">
        <v>64.25</v>
      </c>
      <c r="F18" s="13">
        <f t="shared" si="4"/>
        <v>19.275</v>
      </c>
      <c r="G18" s="13">
        <v>83.6</v>
      </c>
      <c r="H18" s="13">
        <f>G18*0.4</f>
        <v>33.44</v>
      </c>
      <c r="I18" s="14">
        <v>0</v>
      </c>
      <c r="J18" s="13">
        <f>D18+F18+H18+I18</f>
        <v>81.215</v>
      </c>
    </row>
    <row r="19" s="1" customFormat="1" ht="20" customHeight="1" spans="1:10">
      <c r="A19" s="10">
        <v>16</v>
      </c>
      <c r="B19" s="10">
        <v>202218</v>
      </c>
      <c r="C19" s="11">
        <v>95</v>
      </c>
      <c r="D19" s="12">
        <f t="shared" si="0"/>
        <v>28.5</v>
      </c>
      <c r="E19" s="11">
        <v>68.25</v>
      </c>
      <c r="F19" s="13">
        <f t="shared" si="4"/>
        <v>20.475</v>
      </c>
      <c r="G19" s="13">
        <v>85.1</v>
      </c>
      <c r="H19" s="13">
        <f>G19*0.4</f>
        <v>34.04</v>
      </c>
      <c r="I19" s="14">
        <v>0</v>
      </c>
      <c r="J19" s="13">
        <f>D19+F19+H19+I19</f>
        <v>83.015</v>
      </c>
    </row>
    <row r="20" s="1" customFormat="1" ht="20" customHeight="1" spans="1:10">
      <c r="A20" s="10">
        <v>17</v>
      </c>
      <c r="B20" s="10">
        <v>202219</v>
      </c>
      <c r="C20" s="11">
        <v>95</v>
      </c>
      <c r="D20" s="12">
        <f t="shared" si="0"/>
        <v>28.5</v>
      </c>
      <c r="E20" s="11">
        <v>62.25</v>
      </c>
      <c r="F20" s="13">
        <f t="shared" si="4"/>
        <v>18.675</v>
      </c>
      <c r="G20" s="13">
        <v>83.2</v>
      </c>
      <c r="H20" s="13">
        <f>G20*0.4</f>
        <v>33.28</v>
      </c>
      <c r="I20" s="14">
        <v>1.3</v>
      </c>
      <c r="J20" s="13">
        <f>D20+F20+H20+I20</f>
        <v>81.755</v>
      </c>
    </row>
    <row r="21" s="1" customFormat="1" ht="20" customHeight="1" spans="1:10">
      <c r="A21" s="10">
        <v>18</v>
      </c>
      <c r="B21" s="10">
        <v>202221</v>
      </c>
      <c r="C21" s="11">
        <v>94.5</v>
      </c>
      <c r="D21" s="12">
        <f t="shared" ref="D21:D38" si="5">C21*0.3</f>
        <v>28.35</v>
      </c>
      <c r="E21" s="11">
        <v>69</v>
      </c>
      <c r="F21" s="13">
        <f t="shared" ref="F21:F38" si="6">E21*0.3</f>
        <v>20.7</v>
      </c>
      <c r="G21" s="13">
        <v>86.96</v>
      </c>
      <c r="H21" s="13">
        <f t="shared" ref="H21:H27" si="7">G21*0.4</f>
        <v>34.784</v>
      </c>
      <c r="I21" s="14">
        <v>0</v>
      </c>
      <c r="J21" s="13">
        <f t="shared" ref="J21:J27" si="8">D21+F21+H21+I21</f>
        <v>83.834</v>
      </c>
    </row>
    <row r="22" s="1" customFormat="1" ht="20" customHeight="1" spans="1:10">
      <c r="A22" s="10">
        <v>19</v>
      </c>
      <c r="B22" s="10">
        <v>202222</v>
      </c>
      <c r="C22" s="11">
        <v>94.5</v>
      </c>
      <c r="D22" s="12">
        <f t="shared" si="5"/>
        <v>28.35</v>
      </c>
      <c r="E22" s="11">
        <v>74.25</v>
      </c>
      <c r="F22" s="13">
        <f t="shared" si="6"/>
        <v>22.275</v>
      </c>
      <c r="G22" s="13">
        <v>84.2</v>
      </c>
      <c r="H22" s="13">
        <f t="shared" si="7"/>
        <v>33.68</v>
      </c>
      <c r="I22" s="14">
        <v>0.3</v>
      </c>
      <c r="J22" s="13">
        <f t="shared" si="8"/>
        <v>84.605</v>
      </c>
    </row>
    <row r="23" s="1" customFormat="1" ht="20" customHeight="1" spans="1:10">
      <c r="A23" s="10">
        <v>20</v>
      </c>
      <c r="B23" s="10">
        <v>202223</v>
      </c>
      <c r="C23" s="11">
        <v>94.5</v>
      </c>
      <c r="D23" s="12">
        <f t="shared" si="5"/>
        <v>28.35</v>
      </c>
      <c r="E23" s="11">
        <v>76.25</v>
      </c>
      <c r="F23" s="13">
        <f t="shared" si="6"/>
        <v>22.875</v>
      </c>
      <c r="G23" s="13">
        <v>85.7</v>
      </c>
      <c r="H23" s="13">
        <f t="shared" si="7"/>
        <v>34.28</v>
      </c>
      <c r="I23" s="14">
        <v>1.3</v>
      </c>
      <c r="J23" s="13">
        <f t="shared" si="8"/>
        <v>86.805</v>
      </c>
    </row>
    <row r="24" s="1" customFormat="1" ht="20" customHeight="1" spans="1:10">
      <c r="A24" s="10">
        <v>21</v>
      </c>
      <c r="B24" s="10">
        <v>202224</v>
      </c>
      <c r="C24" s="11">
        <v>94</v>
      </c>
      <c r="D24" s="12">
        <f t="shared" si="5"/>
        <v>28.2</v>
      </c>
      <c r="E24" s="11">
        <v>71.5</v>
      </c>
      <c r="F24" s="13">
        <f t="shared" si="6"/>
        <v>21.45</v>
      </c>
      <c r="G24" s="13">
        <v>78.5</v>
      </c>
      <c r="H24" s="13">
        <f t="shared" si="7"/>
        <v>31.4</v>
      </c>
      <c r="I24" s="14">
        <v>0</v>
      </c>
      <c r="J24" s="13">
        <f t="shared" si="8"/>
        <v>81.05</v>
      </c>
    </row>
    <row r="25" s="1" customFormat="1" ht="20" customHeight="1" spans="1:10">
      <c r="A25" s="10">
        <v>22</v>
      </c>
      <c r="B25" s="10">
        <v>202225</v>
      </c>
      <c r="C25" s="11">
        <v>93.5</v>
      </c>
      <c r="D25" s="12">
        <f t="shared" si="5"/>
        <v>28.05</v>
      </c>
      <c r="E25" s="11">
        <v>63.75</v>
      </c>
      <c r="F25" s="13">
        <f t="shared" si="6"/>
        <v>19.125</v>
      </c>
      <c r="G25" s="13">
        <v>85.8</v>
      </c>
      <c r="H25" s="13">
        <f t="shared" si="7"/>
        <v>34.32</v>
      </c>
      <c r="I25" s="14">
        <v>0</v>
      </c>
      <c r="J25" s="13">
        <f t="shared" si="8"/>
        <v>81.495</v>
      </c>
    </row>
    <row r="26" s="1" customFormat="1" ht="20" customHeight="1" spans="1:10">
      <c r="A26" s="10">
        <v>23</v>
      </c>
      <c r="B26" s="10">
        <v>202226</v>
      </c>
      <c r="C26" s="11">
        <v>93.33</v>
      </c>
      <c r="D26" s="12">
        <f t="shared" si="5"/>
        <v>27.999</v>
      </c>
      <c r="E26" s="11">
        <v>63.25</v>
      </c>
      <c r="F26" s="13">
        <f t="shared" si="6"/>
        <v>18.975</v>
      </c>
      <c r="G26" s="13">
        <v>87.86</v>
      </c>
      <c r="H26" s="13">
        <f t="shared" si="7"/>
        <v>35.144</v>
      </c>
      <c r="I26" s="14">
        <v>0</v>
      </c>
      <c r="J26" s="13">
        <f t="shared" si="8"/>
        <v>82.118</v>
      </c>
    </row>
    <row r="27" s="1" customFormat="1" ht="20" customHeight="1" spans="1:10">
      <c r="A27" s="10">
        <v>24</v>
      </c>
      <c r="B27" s="10">
        <v>202227</v>
      </c>
      <c r="C27" s="11">
        <v>93</v>
      </c>
      <c r="D27" s="12">
        <f t="shared" si="5"/>
        <v>27.9</v>
      </c>
      <c r="E27" s="11">
        <v>59.25</v>
      </c>
      <c r="F27" s="13">
        <f t="shared" si="6"/>
        <v>17.775</v>
      </c>
      <c r="G27" s="13">
        <v>78.7</v>
      </c>
      <c r="H27" s="13">
        <f t="shared" si="7"/>
        <v>31.48</v>
      </c>
      <c r="I27" s="14">
        <v>1.3</v>
      </c>
      <c r="J27" s="13">
        <f t="shared" si="8"/>
        <v>78.455</v>
      </c>
    </row>
    <row r="28" s="1" customFormat="1" ht="20" customHeight="1" spans="1:10">
      <c r="A28" s="10">
        <v>25</v>
      </c>
      <c r="B28" s="10">
        <v>202228</v>
      </c>
      <c r="C28" s="11">
        <v>92.5</v>
      </c>
      <c r="D28" s="12">
        <f t="shared" si="5"/>
        <v>27.75</v>
      </c>
      <c r="E28" s="11">
        <v>56</v>
      </c>
      <c r="F28" s="13">
        <f t="shared" si="6"/>
        <v>16.8</v>
      </c>
      <c r="G28" s="14" t="s">
        <v>11</v>
      </c>
      <c r="H28" s="14" t="s">
        <v>11</v>
      </c>
      <c r="I28" s="14">
        <v>0</v>
      </c>
      <c r="J28" s="13">
        <f>D28+F28+I28</f>
        <v>44.55</v>
      </c>
    </row>
    <row r="29" s="1" customFormat="1" ht="20" customHeight="1" spans="1:10">
      <c r="A29" s="10">
        <v>26</v>
      </c>
      <c r="B29" s="10">
        <v>202229</v>
      </c>
      <c r="C29" s="11">
        <v>92.17</v>
      </c>
      <c r="D29" s="12">
        <f t="shared" si="5"/>
        <v>27.651</v>
      </c>
      <c r="E29" s="11">
        <v>59.75</v>
      </c>
      <c r="F29" s="13">
        <f t="shared" si="6"/>
        <v>17.925</v>
      </c>
      <c r="G29" s="13">
        <v>83.2</v>
      </c>
      <c r="H29" s="13">
        <f t="shared" ref="H29:H38" si="9">G29*0.4</f>
        <v>33.28</v>
      </c>
      <c r="I29" s="14">
        <v>0</v>
      </c>
      <c r="J29" s="13">
        <f t="shared" ref="J29:J38" si="10">D29+F29+H29+I29</f>
        <v>78.856</v>
      </c>
    </row>
    <row r="30" s="1" customFormat="1" ht="20" customHeight="1" spans="1:10">
      <c r="A30" s="10">
        <v>27</v>
      </c>
      <c r="B30" s="10">
        <v>202230</v>
      </c>
      <c r="C30" s="11">
        <v>92</v>
      </c>
      <c r="D30" s="12">
        <f t="shared" si="5"/>
        <v>27.6</v>
      </c>
      <c r="E30" s="11">
        <v>60.5</v>
      </c>
      <c r="F30" s="13">
        <f t="shared" si="6"/>
        <v>18.15</v>
      </c>
      <c r="G30" s="13">
        <v>81.6</v>
      </c>
      <c r="H30" s="13">
        <f t="shared" si="9"/>
        <v>32.64</v>
      </c>
      <c r="I30" s="14">
        <v>0</v>
      </c>
      <c r="J30" s="13">
        <f t="shared" si="10"/>
        <v>78.39</v>
      </c>
    </row>
    <row r="31" s="1" customFormat="1" ht="20" customHeight="1" spans="1:10">
      <c r="A31" s="10">
        <v>28</v>
      </c>
      <c r="B31" s="10">
        <v>202231</v>
      </c>
      <c r="C31" s="11">
        <v>92</v>
      </c>
      <c r="D31" s="12">
        <f t="shared" si="5"/>
        <v>27.6</v>
      </c>
      <c r="E31" s="11">
        <v>60</v>
      </c>
      <c r="F31" s="13">
        <f t="shared" si="6"/>
        <v>18</v>
      </c>
      <c r="G31" s="13">
        <v>80.4</v>
      </c>
      <c r="H31" s="13">
        <f t="shared" si="9"/>
        <v>32.16</v>
      </c>
      <c r="I31" s="14">
        <v>0</v>
      </c>
      <c r="J31" s="13">
        <f t="shared" si="10"/>
        <v>77.76</v>
      </c>
    </row>
    <row r="32" s="1" customFormat="1" ht="20" customHeight="1" spans="1:10">
      <c r="A32" s="10">
        <v>29</v>
      </c>
      <c r="B32" s="10">
        <v>202232</v>
      </c>
      <c r="C32" s="11">
        <v>91.5</v>
      </c>
      <c r="D32" s="12">
        <f t="shared" si="5"/>
        <v>27.45</v>
      </c>
      <c r="E32" s="11">
        <v>63</v>
      </c>
      <c r="F32" s="13">
        <f t="shared" si="6"/>
        <v>18.9</v>
      </c>
      <c r="G32" s="13">
        <v>81.6</v>
      </c>
      <c r="H32" s="13">
        <f t="shared" si="9"/>
        <v>32.64</v>
      </c>
      <c r="I32" s="14">
        <v>0.3</v>
      </c>
      <c r="J32" s="13">
        <f t="shared" si="10"/>
        <v>79.29</v>
      </c>
    </row>
    <row r="33" s="1" customFormat="1" ht="20" customHeight="1" spans="1:10">
      <c r="A33" s="10">
        <v>30</v>
      </c>
      <c r="B33" s="10">
        <v>202233</v>
      </c>
      <c r="C33" s="11">
        <v>91</v>
      </c>
      <c r="D33" s="12">
        <f t="shared" si="5"/>
        <v>27.3</v>
      </c>
      <c r="E33" s="11">
        <v>78.75</v>
      </c>
      <c r="F33" s="13">
        <f t="shared" si="6"/>
        <v>23.625</v>
      </c>
      <c r="G33" s="13">
        <v>81.78</v>
      </c>
      <c r="H33" s="13">
        <f t="shared" si="9"/>
        <v>32.712</v>
      </c>
      <c r="I33" s="14">
        <v>0.3</v>
      </c>
      <c r="J33" s="13">
        <f t="shared" si="10"/>
        <v>83.937</v>
      </c>
    </row>
    <row r="34" s="1" customFormat="1" ht="20" customHeight="1" spans="1:10">
      <c r="A34" s="10">
        <v>31</v>
      </c>
      <c r="B34" s="10">
        <v>202234</v>
      </c>
      <c r="C34" s="11">
        <v>90.5</v>
      </c>
      <c r="D34" s="12">
        <f t="shared" si="5"/>
        <v>27.15</v>
      </c>
      <c r="E34" s="11">
        <v>73.5</v>
      </c>
      <c r="F34" s="13">
        <f t="shared" si="6"/>
        <v>22.05</v>
      </c>
      <c r="G34" s="13">
        <v>80.9</v>
      </c>
      <c r="H34" s="13">
        <f t="shared" si="9"/>
        <v>32.36</v>
      </c>
      <c r="I34" s="14">
        <v>1</v>
      </c>
      <c r="J34" s="13">
        <f t="shared" si="10"/>
        <v>82.56</v>
      </c>
    </row>
    <row r="35" s="1" customFormat="1" ht="20" customHeight="1" spans="1:10">
      <c r="A35" s="10">
        <v>32</v>
      </c>
      <c r="B35" s="10">
        <v>202235</v>
      </c>
      <c r="C35" s="11">
        <v>90.17</v>
      </c>
      <c r="D35" s="12">
        <f t="shared" si="5"/>
        <v>27.051</v>
      </c>
      <c r="E35" s="11">
        <v>63.25</v>
      </c>
      <c r="F35" s="13">
        <f t="shared" si="6"/>
        <v>18.975</v>
      </c>
      <c r="G35" s="13">
        <v>82.6</v>
      </c>
      <c r="H35" s="13">
        <f t="shared" si="9"/>
        <v>33.04</v>
      </c>
      <c r="I35" s="14">
        <v>0</v>
      </c>
      <c r="J35" s="13">
        <f t="shared" si="10"/>
        <v>79.066</v>
      </c>
    </row>
    <row r="36" s="1" customFormat="1" ht="20" customHeight="1" spans="1:10">
      <c r="A36" s="10">
        <v>33</v>
      </c>
      <c r="B36" s="10">
        <v>202236</v>
      </c>
      <c r="C36" s="11">
        <v>89.67</v>
      </c>
      <c r="D36" s="12">
        <f t="shared" si="5"/>
        <v>26.901</v>
      </c>
      <c r="E36" s="11">
        <v>54</v>
      </c>
      <c r="F36" s="13">
        <f t="shared" si="6"/>
        <v>16.2</v>
      </c>
      <c r="G36" s="13">
        <v>74.4</v>
      </c>
      <c r="H36" s="13">
        <f t="shared" si="9"/>
        <v>29.76</v>
      </c>
      <c r="I36" s="14">
        <v>0</v>
      </c>
      <c r="J36" s="13">
        <f t="shared" si="10"/>
        <v>72.861</v>
      </c>
    </row>
    <row r="37" s="1" customFormat="1" ht="20" customHeight="1" spans="1:10">
      <c r="A37" s="10">
        <v>34</v>
      </c>
      <c r="B37" s="10">
        <v>202237</v>
      </c>
      <c r="C37" s="11">
        <v>88.83</v>
      </c>
      <c r="D37" s="12">
        <f t="shared" si="5"/>
        <v>26.649</v>
      </c>
      <c r="E37" s="11">
        <v>54.75</v>
      </c>
      <c r="F37" s="13">
        <f t="shared" si="6"/>
        <v>16.425</v>
      </c>
      <c r="G37" s="13">
        <v>80.8</v>
      </c>
      <c r="H37" s="13">
        <f t="shared" si="9"/>
        <v>32.32</v>
      </c>
      <c r="I37" s="14">
        <v>0</v>
      </c>
      <c r="J37" s="13">
        <f t="shared" si="10"/>
        <v>75.394</v>
      </c>
    </row>
    <row r="38" s="1" customFormat="1" ht="20" customHeight="1" spans="1:10">
      <c r="A38" s="10">
        <v>35</v>
      </c>
      <c r="B38" s="10">
        <v>202238</v>
      </c>
      <c r="C38" s="11">
        <v>88</v>
      </c>
      <c r="D38" s="12">
        <f t="shared" si="5"/>
        <v>26.4</v>
      </c>
      <c r="E38" s="11">
        <v>57.5</v>
      </c>
      <c r="F38" s="13">
        <f t="shared" si="6"/>
        <v>17.25</v>
      </c>
      <c r="G38" s="13">
        <v>76</v>
      </c>
      <c r="H38" s="13">
        <f t="shared" si="9"/>
        <v>30.4</v>
      </c>
      <c r="I38" s="14">
        <v>1</v>
      </c>
      <c r="J38" s="13">
        <f t="shared" si="10"/>
        <v>75.05</v>
      </c>
    </row>
  </sheetData>
  <sortState ref="3:40">
    <sortCondition ref="B3:B40"/>
  </sortState>
  <mergeCells count="1">
    <mergeCell ref="A2:J2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Zutt</cp:lastModifiedBy>
  <dcterms:created xsi:type="dcterms:W3CDTF">2022-09-19T02:08:00Z</dcterms:created>
  <dcterms:modified xsi:type="dcterms:W3CDTF">2022-09-19T06:36:26Z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DE1E3BFC2E9247678753F6DB5B7AB514</vt:lpwstr>
  </property>
  <property fmtid="{D5CDD505-2E9C-101B-9397-08002B2CF9AE}" pid="3" name="KSOProductBuildVer">
    <vt:lpwstr>2052-11.1.0.11753</vt:lpwstr>
  </property>
  <property fmtid="{D5CDD505-2E9C-101B-9397-08002B2CF9AE}" pid="4" name="KSOReadingLayout">
    <vt:bool>false</vt:bool>
  </property>
</Properties>
</file>