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<sst xmlns="http://schemas.openxmlformats.org/spreadsheetml/2006/main" count="285" uniqueCount="97">
  <si>
    <t>附件：</t>
  </si>
  <si>
    <t>2024年宜昌市秭归县事业单位“招才兴业”校园专项招聘综合成绩</t>
  </si>
  <si>
    <t>序号</t>
  </si>
  <si>
    <t>主管部门</t>
  </si>
  <si>
    <t>招聘单位名称</t>
  </si>
  <si>
    <t>岗位名称</t>
  </si>
  <si>
    <t>准考证号码</t>
  </si>
  <si>
    <t>笔试总成绩</t>
  </si>
  <si>
    <t>笔试折合成绩（40%）</t>
  </si>
  <si>
    <t>面试成绩</t>
  </si>
  <si>
    <t>面试折合成绩（60%）</t>
  </si>
  <si>
    <t>总成绩</t>
  </si>
  <si>
    <t>备注</t>
  </si>
  <si>
    <t>秭归县自然资源和规划局</t>
  </si>
  <si>
    <t>秭归县土地储备中心</t>
  </si>
  <si>
    <t>土地交易技术岗</t>
  </si>
  <si>
    <t>31011502823</t>
  </si>
  <si>
    <t>31011400319</t>
  </si>
  <si>
    <t>秭归县融媒体中心</t>
  </si>
  <si>
    <t>融媒体记者岗位</t>
  </si>
  <si>
    <t>播音主持人岗位</t>
  </si>
  <si>
    <t>秭归县住房和城乡建设局</t>
  </si>
  <si>
    <t>秭归县建设工程质量安全服务中心</t>
  </si>
  <si>
    <t>工程管理</t>
  </si>
  <si>
    <t>31011501923</t>
  </si>
  <si>
    <t>秭归县文学艺术界联合会</t>
  </si>
  <si>
    <t>秭归县屈原文化研究院</t>
  </si>
  <si>
    <t>综合管理岗</t>
  </si>
  <si>
    <t>11252304823</t>
  </si>
  <si>
    <t>11241603212</t>
  </si>
  <si>
    <t>11241600110</t>
  </si>
  <si>
    <t>秭归县科学技术和经济信息化局</t>
  </si>
  <si>
    <t>中小企业服务</t>
  </si>
  <si>
    <t>21243303210</t>
  </si>
  <si>
    <t>21281901325</t>
  </si>
  <si>
    <t>21281706114</t>
  </si>
  <si>
    <t>秭归县水利和湖泊局</t>
  </si>
  <si>
    <t>秭归县水利移民项目建设服务中心</t>
  </si>
  <si>
    <t>专业技术岗</t>
  </si>
  <si>
    <t>31011504506</t>
  </si>
  <si>
    <t>面试缺考</t>
  </si>
  <si>
    <t>31011502203</t>
  </si>
  <si>
    <t>31242901220</t>
  </si>
  <si>
    <t>湖北秭归经济开发区管理委员会</t>
  </si>
  <si>
    <t>湖北秭归经济开发区项目协调服务中心</t>
  </si>
  <si>
    <t>招商引资</t>
  </si>
  <si>
    <t>31242903609</t>
  </si>
  <si>
    <t>31011500226</t>
  </si>
  <si>
    <t>31011501201</t>
  </si>
  <si>
    <t>秭归县教育局</t>
  </si>
  <si>
    <t>秭归县特殊教育学校</t>
  </si>
  <si>
    <t>专任教师</t>
  </si>
  <si>
    <t>秭归县教育局所属幼儿园</t>
  </si>
  <si>
    <t>幼儿园教师</t>
  </si>
  <si>
    <t>秭归县卫生健康局</t>
  </si>
  <si>
    <t>县人民医院</t>
  </si>
  <si>
    <t>临床医疗</t>
  </si>
  <si>
    <t>52242904611</t>
  </si>
  <si>
    <t>52242904301</t>
  </si>
  <si>
    <t>52243400822</t>
  </si>
  <si>
    <t>影像医学</t>
  </si>
  <si>
    <t>55243401803</t>
  </si>
  <si>
    <t>55243401720</t>
  </si>
  <si>
    <t>护理</t>
  </si>
  <si>
    <t>54242901115</t>
  </si>
  <si>
    <t>54242900127</t>
  </si>
  <si>
    <t>县中医医院</t>
  </si>
  <si>
    <t>中医岗</t>
  </si>
  <si>
    <t>51243401013</t>
  </si>
  <si>
    <t>51243401114</t>
  </si>
  <si>
    <t>51243401009</t>
  </si>
  <si>
    <t>51243401214</t>
  </si>
  <si>
    <t>五官科医师</t>
  </si>
  <si>
    <t>52243400709</t>
  </si>
  <si>
    <t>52242904407</t>
  </si>
  <si>
    <t>52242904313</t>
  </si>
  <si>
    <t>乡镇卫生院</t>
  </si>
  <si>
    <t>52243400225</t>
  </si>
  <si>
    <t>52242903827</t>
  </si>
  <si>
    <t>52242904926</t>
  </si>
  <si>
    <t>52243400329</t>
  </si>
  <si>
    <t>52243400230</t>
  </si>
  <si>
    <t>52243400209</t>
  </si>
  <si>
    <t>54242903507</t>
  </si>
  <si>
    <t>54242901617</t>
  </si>
  <si>
    <t>54242903328</t>
  </si>
  <si>
    <t>54242902604</t>
  </si>
  <si>
    <t>54242903508</t>
  </si>
  <si>
    <t>54242902024</t>
  </si>
  <si>
    <t>54242900913</t>
  </si>
  <si>
    <t>54242901022</t>
  </si>
  <si>
    <t>会计</t>
  </si>
  <si>
    <t>21281704819</t>
  </si>
  <si>
    <t>21281704708</t>
  </si>
  <si>
    <t>21281701113</t>
  </si>
  <si>
    <t>51243401010</t>
  </si>
  <si>
    <t>51243401227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</si>
</sst>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Calibri"/>
      <family val="2"/>
    </font>
    <font>
      <sz val="11"/>
      <name val="宋体"/>
      <family val="0"/>
    </font>
    <font>
      <sz val="9"/>
      <name val="Calibri"/>
      <family val="2"/>
    </font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center"/>
      <protection/>
    </xf>
  </cellStyleXfs>
  <cellXfs count="38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76" fontId="27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176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7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workbookViewId="0" topLeftCell="A63">
      <selection activeCell="J79" sqref="J79"/>
    </sheetView>
  </sheetViews>
  <sheetFormatPr defaultColWidth="9.140625" defaultRowHeight="24.75" customHeight="1"/>
  <cols>
    <col min="1" max="1" width="4.7109375" style="1" customWidth="1"/>
    <col min="2" max="2" width="11.00390625" style="1" customWidth="1"/>
    <col min="3" max="3" width="12.7109375" style="1" customWidth="1"/>
    <col min="4" max="4" width="9.57421875" style="1" customWidth="1"/>
    <col min="5" max="5" width="11.57421875" style="1" customWidth="1"/>
    <col min="6" max="6" width="7.140625" style="2" customWidth="1"/>
    <col min="7" max="7" width="8.140625" style="3" customWidth="1"/>
    <col min="8" max="8" width="7.57421875" style="1" customWidth="1"/>
    <col min="9" max="9" width="8.140625" style="1" customWidth="1"/>
    <col min="10" max="10" width="7.421875" style="3" customWidth="1"/>
    <col min="11" max="11" width="9.140625" style="1" customWidth="1"/>
    <col min="12" max="16384" width="9.140625" style="1" customWidth="1"/>
  </cols>
  <sheetData>
    <row r="1" spans="1:2" ht="24.75" customHeight="1">
      <c r="A1" s="4" t="s">
        <v>0</v>
      </c>
      <c r="B1" s="4"/>
    </row>
    <row r="2" spans="1:12" s="1" customFormat="1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0"/>
    </row>
    <row r="3" spans="1:11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31" t="s">
        <v>12</v>
      </c>
    </row>
    <row r="4" spans="1:11" s="1" customFormat="1" ht="25.5" customHeight="1">
      <c r="A4" s="7">
        <v>1</v>
      </c>
      <c r="B4" s="8" t="s">
        <v>13</v>
      </c>
      <c r="C4" s="8" t="s">
        <v>14</v>
      </c>
      <c r="D4" s="8" t="s">
        <v>15</v>
      </c>
      <c r="E4" s="9">
        <v>31011504313</v>
      </c>
      <c r="F4" s="10">
        <v>69.18</v>
      </c>
      <c r="G4" s="11">
        <f aca="true" t="shared" si="0" ref="G4:G67">F4*0.4</f>
        <v>27.672000000000004</v>
      </c>
      <c r="H4" s="8">
        <v>83.3</v>
      </c>
      <c r="I4" s="13">
        <f aca="true" t="shared" si="1" ref="I4:I67">H4*0.6</f>
        <v>49.98</v>
      </c>
      <c r="J4" s="32">
        <f aca="true" t="shared" si="2" ref="J4:J67">G4+I4</f>
        <v>77.652</v>
      </c>
      <c r="K4" s="33"/>
    </row>
    <row r="5" spans="1:11" s="1" customFormat="1" ht="27" customHeight="1">
      <c r="A5" s="7">
        <v>2</v>
      </c>
      <c r="B5" s="8" t="s">
        <v>13</v>
      </c>
      <c r="C5" s="8" t="s">
        <v>14</v>
      </c>
      <c r="D5" s="8" t="s">
        <v>15</v>
      </c>
      <c r="E5" s="9" t="s">
        <v>16</v>
      </c>
      <c r="F5" s="10">
        <v>67.48</v>
      </c>
      <c r="G5" s="11">
        <f t="shared" si="0"/>
        <v>26.992000000000004</v>
      </c>
      <c r="H5" s="8">
        <v>78.3</v>
      </c>
      <c r="I5" s="13">
        <f t="shared" si="1"/>
        <v>46.98</v>
      </c>
      <c r="J5" s="32">
        <f t="shared" si="2"/>
        <v>73.97200000000001</v>
      </c>
      <c r="K5" s="33"/>
    </row>
    <row r="6" spans="1:11" s="1" customFormat="1" ht="27" customHeight="1">
      <c r="A6" s="7">
        <v>3</v>
      </c>
      <c r="B6" s="8" t="s">
        <v>13</v>
      </c>
      <c r="C6" s="8" t="s">
        <v>14</v>
      </c>
      <c r="D6" s="12" t="s">
        <v>15</v>
      </c>
      <c r="E6" s="9" t="s">
        <v>17</v>
      </c>
      <c r="F6" s="10">
        <v>64.5266666666667</v>
      </c>
      <c r="G6" s="11">
        <f t="shared" si="0"/>
        <v>25.81066666666668</v>
      </c>
      <c r="H6" s="8">
        <v>80.76</v>
      </c>
      <c r="I6" s="13">
        <f t="shared" si="1"/>
        <v>48.456</v>
      </c>
      <c r="J6" s="32">
        <f t="shared" si="2"/>
        <v>74.26666666666668</v>
      </c>
      <c r="K6" s="33"/>
    </row>
    <row r="7" spans="1:11" s="1" customFormat="1" ht="27" customHeight="1">
      <c r="A7" s="7">
        <v>4</v>
      </c>
      <c r="B7" s="8" t="s">
        <v>18</v>
      </c>
      <c r="C7" s="8" t="s">
        <v>18</v>
      </c>
      <c r="D7" s="12" t="s">
        <v>19</v>
      </c>
      <c r="E7" s="8">
        <v>21281900213</v>
      </c>
      <c r="F7" s="11">
        <v>65.7</v>
      </c>
      <c r="G7" s="11">
        <f t="shared" si="0"/>
        <v>26.28</v>
      </c>
      <c r="H7" s="13">
        <v>82.42</v>
      </c>
      <c r="I7" s="13">
        <f t="shared" si="1"/>
        <v>49.452</v>
      </c>
      <c r="J7" s="32">
        <f t="shared" si="2"/>
        <v>75.732</v>
      </c>
      <c r="K7" s="33"/>
    </row>
    <row r="8" spans="1:11" s="1" customFormat="1" ht="27" customHeight="1">
      <c r="A8" s="7">
        <v>5</v>
      </c>
      <c r="B8" s="8" t="s">
        <v>18</v>
      </c>
      <c r="C8" s="8" t="s">
        <v>18</v>
      </c>
      <c r="D8" s="12" t="s">
        <v>19</v>
      </c>
      <c r="E8" s="8">
        <v>21281904408</v>
      </c>
      <c r="F8" s="11">
        <v>65.18</v>
      </c>
      <c r="G8" s="11">
        <f t="shared" si="0"/>
        <v>26.072000000000003</v>
      </c>
      <c r="H8" s="13">
        <v>81.68</v>
      </c>
      <c r="I8" s="13">
        <f t="shared" si="1"/>
        <v>49.008</v>
      </c>
      <c r="J8" s="32">
        <f t="shared" si="2"/>
        <v>75.08000000000001</v>
      </c>
      <c r="K8" s="33"/>
    </row>
    <row r="9" spans="1:11" s="1" customFormat="1" ht="25.5" customHeight="1">
      <c r="A9" s="7">
        <v>6</v>
      </c>
      <c r="B9" s="8" t="s">
        <v>18</v>
      </c>
      <c r="C9" s="8" t="s">
        <v>18</v>
      </c>
      <c r="D9" s="12" t="s">
        <v>19</v>
      </c>
      <c r="E9" s="8">
        <v>21243301421</v>
      </c>
      <c r="F9" s="11">
        <v>63.33</v>
      </c>
      <c r="G9" s="11">
        <f t="shared" si="0"/>
        <v>25.332</v>
      </c>
      <c r="H9" s="13">
        <v>84.3</v>
      </c>
      <c r="I9" s="13">
        <f t="shared" si="1"/>
        <v>50.58</v>
      </c>
      <c r="J9" s="32">
        <f t="shared" si="2"/>
        <v>75.912</v>
      </c>
      <c r="K9" s="33"/>
    </row>
    <row r="10" spans="1:11" s="1" customFormat="1" ht="25.5" customHeight="1">
      <c r="A10" s="7">
        <v>7</v>
      </c>
      <c r="B10" s="8" t="s">
        <v>18</v>
      </c>
      <c r="C10" s="8" t="s">
        <v>18</v>
      </c>
      <c r="D10" s="12" t="s">
        <v>20</v>
      </c>
      <c r="E10" s="8">
        <v>21243301901</v>
      </c>
      <c r="F10" s="11">
        <v>66.6</v>
      </c>
      <c r="G10" s="11">
        <f t="shared" si="0"/>
        <v>26.64</v>
      </c>
      <c r="H10" s="13">
        <v>86.66</v>
      </c>
      <c r="I10" s="13">
        <f t="shared" si="1"/>
        <v>51.995999999999995</v>
      </c>
      <c r="J10" s="32">
        <f t="shared" si="2"/>
        <v>78.636</v>
      </c>
      <c r="K10" s="33"/>
    </row>
    <row r="11" spans="1:11" s="1" customFormat="1" ht="27" customHeight="1">
      <c r="A11" s="7">
        <v>8</v>
      </c>
      <c r="B11" s="8" t="s">
        <v>18</v>
      </c>
      <c r="C11" s="8" t="s">
        <v>18</v>
      </c>
      <c r="D11" s="12" t="s">
        <v>20</v>
      </c>
      <c r="E11" s="8">
        <v>21281705617</v>
      </c>
      <c r="F11" s="11">
        <v>66.06</v>
      </c>
      <c r="G11" s="11">
        <f t="shared" si="0"/>
        <v>26.424000000000003</v>
      </c>
      <c r="H11" s="13">
        <v>79.86</v>
      </c>
      <c r="I11" s="13">
        <f t="shared" si="1"/>
        <v>47.916</v>
      </c>
      <c r="J11" s="32">
        <f t="shared" si="2"/>
        <v>74.34</v>
      </c>
      <c r="K11" s="33"/>
    </row>
    <row r="12" spans="1:11" s="1" customFormat="1" ht="27" customHeight="1">
      <c r="A12" s="7">
        <v>9</v>
      </c>
      <c r="B12" s="8" t="s">
        <v>18</v>
      </c>
      <c r="C12" s="8" t="s">
        <v>18</v>
      </c>
      <c r="D12" s="12" t="s">
        <v>20</v>
      </c>
      <c r="E12" s="8">
        <v>21281705108</v>
      </c>
      <c r="F12" s="11">
        <v>65.46</v>
      </c>
      <c r="G12" s="11">
        <f t="shared" si="0"/>
        <v>26.183999999999997</v>
      </c>
      <c r="H12" s="13">
        <v>82.82</v>
      </c>
      <c r="I12" s="13">
        <f t="shared" si="1"/>
        <v>49.69199999999999</v>
      </c>
      <c r="J12" s="32">
        <f t="shared" si="2"/>
        <v>75.87599999999999</v>
      </c>
      <c r="K12" s="33"/>
    </row>
    <row r="13" spans="1:11" s="1" customFormat="1" ht="27" customHeight="1">
      <c r="A13" s="7">
        <v>10</v>
      </c>
      <c r="B13" s="8" t="s">
        <v>21</v>
      </c>
      <c r="C13" s="8" t="s">
        <v>22</v>
      </c>
      <c r="D13" s="12" t="s">
        <v>23</v>
      </c>
      <c r="E13" s="8">
        <v>31011401307</v>
      </c>
      <c r="F13" s="11">
        <v>63.68</v>
      </c>
      <c r="G13" s="11">
        <f t="shared" si="0"/>
        <v>25.472</v>
      </c>
      <c r="H13" s="13">
        <v>79.22</v>
      </c>
      <c r="I13" s="13">
        <f t="shared" si="1"/>
        <v>47.532</v>
      </c>
      <c r="J13" s="32">
        <f t="shared" si="2"/>
        <v>73.00399999999999</v>
      </c>
      <c r="K13" s="33"/>
    </row>
    <row r="14" spans="1:11" s="1" customFormat="1" ht="25.5" customHeight="1">
      <c r="A14" s="7">
        <v>11</v>
      </c>
      <c r="B14" s="8" t="s">
        <v>21</v>
      </c>
      <c r="C14" s="8" t="s">
        <v>22</v>
      </c>
      <c r="D14" s="12" t="s">
        <v>23</v>
      </c>
      <c r="E14" s="8">
        <v>31011400104</v>
      </c>
      <c r="F14" s="11">
        <v>67.96</v>
      </c>
      <c r="G14" s="11">
        <f t="shared" si="0"/>
        <v>27.183999999999997</v>
      </c>
      <c r="H14" s="13">
        <v>86.47</v>
      </c>
      <c r="I14" s="13">
        <f t="shared" si="1"/>
        <v>51.882</v>
      </c>
      <c r="J14" s="32">
        <f t="shared" si="2"/>
        <v>79.066</v>
      </c>
      <c r="K14" s="33"/>
    </row>
    <row r="15" spans="1:11" s="1" customFormat="1" ht="27" customHeight="1">
      <c r="A15" s="7">
        <v>12</v>
      </c>
      <c r="B15" s="8" t="s">
        <v>21</v>
      </c>
      <c r="C15" s="8" t="s">
        <v>22</v>
      </c>
      <c r="D15" s="12" t="s">
        <v>23</v>
      </c>
      <c r="E15" s="14" t="s">
        <v>24</v>
      </c>
      <c r="F15" s="11">
        <v>67.2</v>
      </c>
      <c r="G15" s="11">
        <f t="shared" si="0"/>
        <v>26.880000000000003</v>
      </c>
      <c r="H15" s="13">
        <v>83.88</v>
      </c>
      <c r="I15" s="13">
        <f t="shared" si="1"/>
        <v>50.327999999999996</v>
      </c>
      <c r="J15" s="32">
        <f t="shared" si="2"/>
        <v>77.208</v>
      </c>
      <c r="K15" s="33"/>
    </row>
    <row r="16" spans="1:11" s="1" customFormat="1" ht="25.5" customHeight="1">
      <c r="A16" s="7">
        <v>13</v>
      </c>
      <c r="B16" s="8" t="s">
        <v>25</v>
      </c>
      <c r="C16" s="8" t="s">
        <v>26</v>
      </c>
      <c r="D16" s="12" t="s">
        <v>27</v>
      </c>
      <c r="E16" s="9" t="s">
        <v>28</v>
      </c>
      <c r="F16" s="11">
        <v>72.11</v>
      </c>
      <c r="G16" s="11">
        <f t="shared" si="0"/>
        <v>28.844</v>
      </c>
      <c r="H16" s="8">
        <v>84.7</v>
      </c>
      <c r="I16" s="13">
        <f t="shared" si="1"/>
        <v>50.82</v>
      </c>
      <c r="J16" s="32">
        <f t="shared" si="2"/>
        <v>79.664</v>
      </c>
      <c r="K16" s="33"/>
    </row>
    <row r="17" spans="1:11" s="1" customFormat="1" ht="27" customHeight="1">
      <c r="A17" s="7">
        <v>14</v>
      </c>
      <c r="B17" s="8" t="s">
        <v>25</v>
      </c>
      <c r="C17" s="8" t="s">
        <v>26</v>
      </c>
      <c r="D17" s="12" t="s">
        <v>27</v>
      </c>
      <c r="E17" s="9" t="s">
        <v>29</v>
      </c>
      <c r="F17" s="11">
        <v>71.35</v>
      </c>
      <c r="G17" s="11">
        <f t="shared" si="0"/>
        <v>28.54</v>
      </c>
      <c r="H17" s="8">
        <v>81.54</v>
      </c>
      <c r="I17" s="13">
        <f t="shared" si="1"/>
        <v>48.924</v>
      </c>
      <c r="J17" s="32">
        <f t="shared" si="2"/>
        <v>77.464</v>
      </c>
      <c r="K17" s="33"/>
    </row>
    <row r="18" spans="1:11" s="1" customFormat="1" ht="27" customHeight="1">
      <c r="A18" s="7">
        <v>15</v>
      </c>
      <c r="B18" s="8" t="s">
        <v>25</v>
      </c>
      <c r="C18" s="8" t="s">
        <v>26</v>
      </c>
      <c r="D18" s="12" t="s">
        <v>27</v>
      </c>
      <c r="E18" s="15" t="s">
        <v>30</v>
      </c>
      <c r="F18" s="11">
        <v>71.14</v>
      </c>
      <c r="G18" s="11">
        <f t="shared" si="0"/>
        <v>28.456000000000003</v>
      </c>
      <c r="H18" s="8">
        <v>84.64</v>
      </c>
      <c r="I18" s="13">
        <f t="shared" si="1"/>
        <v>50.784</v>
      </c>
      <c r="J18" s="32">
        <f t="shared" si="2"/>
        <v>79.24000000000001</v>
      </c>
      <c r="K18" s="33"/>
    </row>
    <row r="19" spans="1:11" s="1" customFormat="1" ht="25.5" customHeight="1">
      <c r="A19" s="7">
        <v>16</v>
      </c>
      <c r="B19" s="16" t="s">
        <v>31</v>
      </c>
      <c r="C19" s="16" t="s">
        <v>31</v>
      </c>
      <c r="D19" s="17" t="s">
        <v>32</v>
      </c>
      <c r="E19" s="16" t="s">
        <v>33</v>
      </c>
      <c r="F19" s="18">
        <v>72.94</v>
      </c>
      <c r="G19" s="11">
        <f t="shared" si="0"/>
        <v>29.176000000000002</v>
      </c>
      <c r="H19" s="8">
        <v>84.2</v>
      </c>
      <c r="I19" s="13">
        <f t="shared" si="1"/>
        <v>50.52</v>
      </c>
      <c r="J19" s="32">
        <f t="shared" si="2"/>
        <v>79.696</v>
      </c>
      <c r="K19" s="33"/>
    </row>
    <row r="20" spans="1:11" s="1" customFormat="1" ht="27" customHeight="1">
      <c r="A20" s="7">
        <v>17</v>
      </c>
      <c r="B20" s="16" t="s">
        <v>31</v>
      </c>
      <c r="C20" s="16" t="s">
        <v>31</v>
      </c>
      <c r="D20" s="17" t="s">
        <v>32</v>
      </c>
      <c r="E20" s="16" t="s">
        <v>34</v>
      </c>
      <c r="F20" s="18">
        <v>72.30666666666666</v>
      </c>
      <c r="G20" s="11">
        <f t="shared" si="0"/>
        <v>28.922666666666665</v>
      </c>
      <c r="H20" s="8">
        <v>81.76</v>
      </c>
      <c r="I20" s="13">
        <f t="shared" si="1"/>
        <v>49.056000000000004</v>
      </c>
      <c r="J20" s="32">
        <f t="shared" si="2"/>
        <v>77.97866666666667</v>
      </c>
      <c r="K20" s="33"/>
    </row>
    <row r="21" spans="1:11" s="1" customFormat="1" ht="27" customHeight="1">
      <c r="A21" s="7">
        <v>18</v>
      </c>
      <c r="B21" s="16" t="s">
        <v>31</v>
      </c>
      <c r="C21" s="16" t="s">
        <v>31</v>
      </c>
      <c r="D21" s="17" t="s">
        <v>32</v>
      </c>
      <c r="E21" s="16" t="s">
        <v>35</v>
      </c>
      <c r="F21" s="18">
        <v>71.42666666666666</v>
      </c>
      <c r="G21" s="11">
        <f t="shared" si="0"/>
        <v>28.570666666666668</v>
      </c>
      <c r="H21" s="8">
        <v>79.76</v>
      </c>
      <c r="I21" s="13">
        <f t="shared" si="1"/>
        <v>47.856</v>
      </c>
      <c r="J21" s="32">
        <f t="shared" si="2"/>
        <v>76.42666666666668</v>
      </c>
      <c r="K21" s="33"/>
    </row>
    <row r="22" spans="1:11" s="1" customFormat="1" ht="27" customHeight="1">
      <c r="A22" s="7">
        <v>19</v>
      </c>
      <c r="B22" s="19" t="s">
        <v>36</v>
      </c>
      <c r="C22" s="19" t="s">
        <v>37</v>
      </c>
      <c r="D22" s="20" t="s">
        <v>38</v>
      </c>
      <c r="E22" s="9" t="s">
        <v>39</v>
      </c>
      <c r="F22" s="21">
        <v>64.6733333333333</v>
      </c>
      <c r="G22" s="11">
        <f t="shared" si="0"/>
        <v>25.869333333333323</v>
      </c>
      <c r="H22" s="13">
        <v>0</v>
      </c>
      <c r="I22" s="13">
        <v>0</v>
      </c>
      <c r="J22" s="32">
        <v>25.87</v>
      </c>
      <c r="K22" s="34" t="s">
        <v>40</v>
      </c>
    </row>
    <row r="23" spans="1:11" s="1" customFormat="1" ht="27" customHeight="1">
      <c r="A23" s="7">
        <v>20</v>
      </c>
      <c r="B23" s="19" t="s">
        <v>36</v>
      </c>
      <c r="C23" s="19" t="s">
        <v>37</v>
      </c>
      <c r="D23" s="20" t="s">
        <v>38</v>
      </c>
      <c r="E23" s="9" t="s">
        <v>41</v>
      </c>
      <c r="F23" s="11">
        <v>59.22</v>
      </c>
      <c r="G23" s="11">
        <f t="shared" si="0"/>
        <v>23.688000000000002</v>
      </c>
      <c r="H23" s="13">
        <v>81.14</v>
      </c>
      <c r="I23" s="13">
        <f t="shared" si="1"/>
        <v>48.684</v>
      </c>
      <c r="J23" s="32">
        <f t="shared" si="2"/>
        <v>72.372</v>
      </c>
      <c r="K23" s="33"/>
    </row>
    <row r="24" spans="1:11" s="1" customFormat="1" ht="25.5" customHeight="1">
      <c r="A24" s="7">
        <v>21</v>
      </c>
      <c r="B24" s="19" t="s">
        <v>36</v>
      </c>
      <c r="C24" s="19" t="s">
        <v>37</v>
      </c>
      <c r="D24" s="20" t="s">
        <v>38</v>
      </c>
      <c r="E24" s="9" t="s">
        <v>42</v>
      </c>
      <c r="F24" s="11">
        <v>58.22</v>
      </c>
      <c r="G24" s="11">
        <f t="shared" si="0"/>
        <v>23.288</v>
      </c>
      <c r="H24" s="13">
        <v>83.21</v>
      </c>
      <c r="I24" s="13">
        <f t="shared" si="1"/>
        <v>49.925999999999995</v>
      </c>
      <c r="J24" s="32">
        <f t="shared" si="2"/>
        <v>73.214</v>
      </c>
      <c r="K24" s="33"/>
    </row>
    <row r="25" spans="1:11" s="1" customFormat="1" ht="27" customHeight="1">
      <c r="A25" s="7">
        <v>22</v>
      </c>
      <c r="B25" s="8" t="s">
        <v>43</v>
      </c>
      <c r="C25" s="8" t="s">
        <v>44</v>
      </c>
      <c r="D25" s="12" t="s">
        <v>45</v>
      </c>
      <c r="E25" s="9" t="s">
        <v>46</v>
      </c>
      <c r="F25" s="11">
        <v>65.66</v>
      </c>
      <c r="G25" s="11">
        <f t="shared" si="0"/>
        <v>26.264</v>
      </c>
      <c r="H25" s="13">
        <v>78.36</v>
      </c>
      <c r="I25" s="13">
        <f t="shared" si="1"/>
        <v>47.016</v>
      </c>
      <c r="J25" s="32">
        <f t="shared" si="2"/>
        <v>73.28</v>
      </c>
      <c r="K25" s="33"/>
    </row>
    <row r="26" spans="1:11" s="1" customFormat="1" ht="27" customHeight="1">
      <c r="A26" s="7">
        <v>23</v>
      </c>
      <c r="B26" s="8" t="s">
        <v>43</v>
      </c>
      <c r="C26" s="8" t="s">
        <v>44</v>
      </c>
      <c r="D26" s="12" t="s">
        <v>45</v>
      </c>
      <c r="E26" s="9" t="s">
        <v>47</v>
      </c>
      <c r="F26" s="11">
        <v>65.6366666666667</v>
      </c>
      <c r="G26" s="11">
        <f t="shared" si="0"/>
        <v>26.25466666666668</v>
      </c>
      <c r="H26" s="13">
        <v>81.66</v>
      </c>
      <c r="I26" s="13">
        <f t="shared" si="1"/>
        <v>48.995999999999995</v>
      </c>
      <c r="J26" s="32">
        <f t="shared" si="2"/>
        <v>75.25066666666667</v>
      </c>
      <c r="K26" s="33"/>
    </row>
    <row r="27" spans="1:11" s="1" customFormat="1" ht="25.5" customHeight="1">
      <c r="A27" s="7">
        <v>24</v>
      </c>
      <c r="B27" s="8" t="s">
        <v>43</v>
      </c>
      <c r="C27" s="8" t="s">
        <v>44</v>
      </c>
      <c r="D27" s="12" t="s">
        <v>45</v>
      </c>
      <c r="E27" s="22" t="s">
        <v>48</v>
      </c>
      <c r="F27" s="11">
        <v>64.8533333333333</v>
      </c>
      <c r="G27" s="11">
        <f t="shared" si="0"/>
        <v>25.94133333333332</v>
      </c>
      <c r="H27" s="13">
        <v>83.2</v>
      </c>
      <c r="I27" s="13">
        <f t="shared" si="1"/>
        <v>49.92</v>
      </c>
      <c r="J27" s="32">
        <f t="shared" si="2"/>
        <v>75.86133333333332</v>
      </c>
      <c r="K27" s="33"/>
    </row>
    <row r="28" spans="1:11" s="1" customFormat="1" ht="25.5" customHeight="1">
      <c r="A28" s="7">
        <v>25</v>
      </c>
      <c r="B28" s="23" t="s">
        <v>49</v>
      </c>
      <c r="C28" s="24" t="s">
        <v>50</v>
      </c>
      <c r="D28" s="25" t="s">
        <v>51</v>
      </c>
      <c r="E28" s="26">
        <v>41011401705</v>
      </c>
      <c r="F28" s="27">
        <v>73.56</v>
      </c>
      <c r="G28" s="11">
        <f t="shared" si="0"/>
        <v>29.424000000000003</v>
      </c>
      <c r="H28" s="13">
        <v>84.86</v>
      </c>
      <c r="I28" s="13">
        <f t="shared" si="1"/>
        <v>50.916</v>
      </c>
      <c r="J28" s="32">
        <f t="shared" si="2"/>
        <v>80.34</v>
      </c>
      <c r="K28" s="33"/>
    </row>
    <row r="29" spans="1:11" s="1" customFormat="1" ht="24.75" customHeight="1">
      <c r="A29" s="7">
        <v>26</v>
      </c>
      <c r="B29" s="24" t="s">
        <v>49</v>
      </c>
      <c r="C29" s="24" t="s">
        <v>50</v>
      </c>
      <c r="D29" s="25" t="s">
        <v>51</v>
      </c>
      <c r="E29" s="26">
        <v>41242903902</v>
      </c>
      <c r="F29" s="28">
        <v>69.16</v>
      </c>
      <c r="G29" s="11">
        <f t="shared" si="0"/>
        <v>27.664</v>
      </c>
      <c r="H29" s="13">
        <v>86.86</v>
      </c>
      <c r="I29" s="13">
        <f t="shared" si="1"/>
        <v>52.116</v>
      </c>
      <c r="J29" s="32">
        <f t="shared" si="2"/>
        <v>79.78</v>
      </c>
      <c r="K29" s="33"/>
    </row>
    <row r="30" spans="1:11" s="1" customFormat="1" ht="24.75" customHeight="1">
      <c r="A30" s="7">
        <v>27</v>
      </c>
      <c r="B30" s="24" t="s">
        <v>49</v>
      </c>
      <c r="C30" s="24" t="s">
        <v>50</v>
      </c>
      <c r="D30" s="25" t="s">
        <v>51</v>
      </c>
      <c r="E30" s="26">
        <v>41011401421</v>
      </c>
      <c r="F30" s="28">
        <v>69.05</v>
      </c>
      <c r="G30" s="11">
        <f t="shared" si="0"/>
        <v>27.62</v>
      </c>
      <c r="H30" s="13">
        <v>83.28</v>
      </c>
      <c r="I30" s="13">
        <f t="shared" si="1"/>
        <v>49.967999999999996</v>
      </c>
      <c r="J30" s="32">
        <f t="shared" si="2"/>
        <v>77.588</v>
      </c>
      <c r="K30" s="33"/>
    </row>
    <row r="31" spans="1:11" s="1" customFormat="1" ht="24.75" customHeight="1">
      <c r="A31" s="7">
        <v>28</v>
      </c>
      <c r="B31" s="23" t="s">
        <v>49</v>
      </c>
      <c r="C31" s="23" t="s">
        <v>52</v>
      </c>
      <c r="D31" s="29" t="s">
        <v>53</v>
      </c>
      <c r="E31" s="26">
        <v>41242904718</v>
      </c>
      <c r="F31" s="27">
        <v>75.35</v>
      </c>
      <c r="G31" s="11">
        <f t="shared" si="0"/>
        <v>30.14</v>
      </c>
      <c r="H31" s="13">
        <v>77.12</v>
      </c>
      <c r="I31" s="13">
        <f t="shared" si="1"/>
        <v>46.272</v>
      </c>
      <c r="J31" s="32">
        <f t="shared" si="2"/>
        <v>76.412</v>
      </c>
      <c r="K31" s="33"/>
    </row>
    <row r="32" spans="1:11" s="1" customFormat="1" ht="25.5" customHeight="1">
      <c r="A32" s="7">
        <v>29</v>
      </c>
      <c r="B32" s="24" t="s">
        <v>49</v>
      </c>
      <c r="C32" s="24" t="s">
        <v>52</v>
      </c>
      <c r="D32" s="25" t="s">
        <v>53</v>
      </c>
      <c r="E32" s="26">
        <v>41242904429</v>
      </c>
      <c r="F32" s="28">
        <v>74.01</v>
      </c>
      <c r="G32" s="11">
        <f t="shared" si="0"/>
        <v>29.604000000000003</v>
      </c>
      <c r="H32" s="13">
        <v>85.15</v>
      </c>
      <c r="I32" s="13">
        <f t="shared" si="1"/>
        <v>51.09</v>
      </c>
      <c r="J32" s="32">
        <f t="shared" si="2"/>
        <v>80.694</v>
      </c>
      <c r="K32" s="33"/>
    </row>
    <row r="33" spans="1:11" s="1" customFormat="1" ht="25.5" customHeight="1">
      <c r="A33" s="7">
        <v>30</v>
      </c>
      <c r="B33" s="23" t="s">
        <v>49</v>
      </c>
      <c r="C33" s="24" t="s">
        <v>52</v>
      </c>
      <c r="D33" s="25" t="s">
        <v>53</v>
      </c>
      <c r="E33" s="26">
        <v>41011401822</v>
      </c>
      <c r="F33" s="28">
        <v>67.02</v>
      </c>
      <c r="G33" s="11">
        <f t="shared" si="0"/>
        <v>26.808</v>
      </c>
      <c r="H33" s="13">
        <v>83.95</v>
      </c>
      <c r="I33" s="13">
        <f t="shared" si="1"/>
        <v>50.37</v>
      </c>
      <c r="J33" s="32">
        <f t="shared" si="2"/>
        <v>77.178</v>
      </c>
      <c r="K33" s="33"/>
    </row>
    <row r="34" spans="1:11" s="1" customFormat="1" ht="24.75" customHeight="1">
      <c r="A34" s="7">
        <v>31</v>
      </c>
      <c r="B34" s="24" t="s">
        <v>49</v>
      </c>
      <c r="C34" s="24" t="s">
        <v>52</v>
      </c>
      <c r="D34" s="25" t="s">
        <v>53</v>
      </c>
      <c r="E34" s="26">
        <v>41011402021</v>
      </c>
      <c r="F34" s="28">
        <v>66.25</v>
      </c>
      <c r="G34" s="11">
        <f t="shared" si="0"/>
        <v>26.5</v>
      </c>
      <c r="H34" s="13">
        <v>80.01</v>
      </c>
      <c r="I34" s="13">
        <f t="shared" si="1"/>
        <v>48.006</v>
      </c>
      <c r="J34" s="32">
        <f t="shared" si="2"/>
        <v>74.506</v>
      </c>
      <c r="K34" s="33"/>
    </row>
    <row r="35" spans="1:11" s="1" customFormat="1" ht="24.75" customHeight="1">
      <c r="A35" s="7">
        <v>32</v>
      </c>
      <c r="B35" s="24" t="s">
        <v>49</v>
      </c>
      <c r="C35" s="24" t="s">
        <v>52</v>
      </c>
      <c r="D35" s="25" t="s">
        <v>53</v>
      </c>
      <c r="E35" s="26">
        <v>41242901713</v>
      </c>
      <c r="F35" s="28">
        <v>65.81</v>
      </c>
      <c r="G35" s="11">
        <f t="shared" si="0"/>
        <v>26.324</v>
      </c>
      <c r="H35" s="13">
        <v>83.86</v>
      </c>
      <c r="I35" s="13">
        <f t="shared" si="1"/>
        <v>50.315999999999995</v>
      </c>
      <c r="J35" s="32">
        <f t="shared" si="2"/>
        <v>76.64</v>
      </c>
      <c r="K35" s="33"/>
    </row>
    <row r="36" spans="1:11" s="1" customFormat="1" ht="24.75" customHeight="1">
      <c r="A36" s="7">
        <v>33</v>
      </c>
      <c r="B36" s="23" t="s">
        <v>49</v>
      </c>
      <c r="C36" s="24" t="s">
        <v>52</v>
      </c>
      <c r="D36" s="25" t="s">
        <v>53</v>
      </c>
      <c r="E36" s="26">
        <v>41242901930</v>
      </c>
      <c r="F36" s="28">
        <v>65.59</v>
      </c>
      <c r="G36" s="11">
        <f t="shared" si="0"/>
        <v>26.236000000000004</v>
      </c>
      <c r="H36" s="13">
        <v>0</v>
      </c>
      <c r="I36" s="13">
        <f t="shared" si="1"/>
        <v>0</v>
      </c>
      <c r="J36" s="32">
        <f t="shared" si="2"/>
        <v>26.236000000000004</v>
      </c>
      <c r="K36" s="34" t="s">
        <v>40</v>
      </c>
    </row>
    <row r="37" spans="1:11" s="1" customFormat="1" ht="25.5" customHeight="1">
      <c r="A37" s="7">
        <v>34</v>
      </c>
      <c r="B37" s="24" t="s">
        <v>49</v>
      </c>
      <c r="C37" s="24" t="s">
        <v>52</v>
      </c>
      <c r="D37" s="25" t="s">
        <v>53</v>
      </c>
      <c r="E37" s="26">
        <v>41242901322</v>
      </c>
      <c r="F37" s="28">
        <v>65.44</v>
      </c>
      <c r="G37" s="11">
        <f t="shared" si="0"/>
        <v>26.176000000000002</v>
      </c>
      <c r="H37" s="13">
        <v>86.71</v>
      </c>
      <c r="I37" s="13">
        <f t="shared" si="1"/>
        <v>52.025999999999996</v>
      </c>
      <c r="J37" s="32">
        <f t="shared" si="2"/>
        <v>78.202</v>
      </c>
      <c r="K37" s="33"/>
    </row>
    <row r="38" spans="1:11" s="1" customFormat="1" ht="24.75" customHeight="1">
      <c r="A38" s="7">
        <v>35</v>
      </c>
      <c r="B38" s="24" t="s">
        <v>49</v>
      </c>
      <c r="C38" s="24" t="s">
        <v>52</v>
      </c>
      <c r="D38" s="25" t="s">
        <v>53</v>
      </c>
      <c r="E38" s="26">
        <v>41011402921</v>
      </c>
      <c r="F38" s="28">
        <v>64.91</v>
      </c>
      <c r="G38" s="11">
        <f t="shared" si="0"/>
        <v>25.964</v>
      </c>
      <c r="H38" s="13">
        <v>81.37</v>
      </c>
      <c r="I38" s="13">
        <f t="shared" si="1"/>
        <v>48.822</v>
      </c>
      <c r="J38" s="32">
        <f t="shared" si="2"/>
        <v>74.786</v>
      </c>
      <c r="K38" s="33"/>
    </row>
    <row r="39" spans="1:11" s="1" customFormat="1" ht="24.75" customHeight="1">
      <c r="A39" s="7">
        <v>36</v>
      </c>
      <c r="B39" s="24" t="s">
        <v>49</v>
      </c>
      <c r="C39" s="24" t="s">
        <v>52</v>
      </c>
      <c r="D39" s="25" t="s">
        <v>53</v>
      </c>
      <c r="E39" s="26">
        <v>41011404007</v>
      </c>
      <c r="F39" s="8">
        <v>64.81</v>
      </c>
      <c r="G39" s="11">
        <f t="shared" si="0"/>
        <v>25.924000000000003</v>
      </c>
      <c r="H39" s="13">
        <v>79.97</v>
      </c>
      <c r="I39" s="13">
        <f t="shared" si="1"/>
        <v>47.982</v>
      </c>
      <c r="J39" s="32">
        <f t="shared" si="2"/>
        <v>73.906</v>
      </c>
      <c r="K39" s="33"/>
    </row>
    <row r="40" spans="1:11" s="1" customFormat="1" ht="24.75" customHeight="1">
      <c r="A40" s="7">
        <v>37</v>
      </c>
      <c r="B40" s="8" t="s">
        <v>54</v>
      </c>
      <c r="C40" s="8" t="s">
        <v>55</v>
      </c>
      <c r="D40" s="12" t="s">
        <v>56</v>
      </c>
      <c r="E40" s="8">
        <v>52243400201</v>
      </c>
      <c r="F40" s="8">
        <v>60.95</v>
      </c>
      <c r="G40" s="11">
        <f t="shared" si="0"/>
        <v>24.380000000000003</v>
      </c>
      <c r="H40" s="8">
        <v>80.09</v>
      </c>
      <c r="I40" s="13">
        <f t="shared" si="1"/>
        <v>48.054</v>
      </c>
      <c r="J40" s="32">
        <f t="shared" si="2"/>
        <v>72.434</v>
      </c>
      <c r="K40" s="33"/>
    </row>
    <row r="41" spans="1:11" s="1" customFormat="1" ht="25.5" customHeight="1">
      <c r="A41" s="7">
        <v>38</v>
      </c>
      <c r="B41" s="8" t="s">
        <v>54</v>
      </c>
      <c r="C41" s="8" t="s">
        <v>55</v>
      </c>
      <c r="D41" s="12" t="s">
        <v>56</v>
      </c>
      <c r="E41" s="8" t="s">
        <v>57</v>
      </c>
      <c r="F41" s="8">
        <v>62.13</v>
      </c>
      <c r="G41" s="11">
        <f t="shared" si="0"/>
        <v>24.852000000000004</v>
      </c>
      <c r="H41" s="8">
        <v>82.46</v>
      </c>
      <c r="I41" s="13">
        <f t="shared" si="1"/>
        <v>49.47599999999999</v>
      </c>
      <c r="J41" s="32">
        <f t="shared" si="2"/>
        <v>74.328</v>
      </c>
      <c r="K41" s="33"/>
    </row>
    <row r="42" spans="1:11" s="1" customFormat="1" ht="25.5" customHeight="1">
      <c r="A42" s="7">
        <v>39</v>
      </c>
      <c r="B42" s="8" t="s">
        <v>54</v>
      </c>
      <c r="C42" s="8" t="s">
        <v>55</v>
      </c>
      <c r="D42" s="12" t="s">
        <v>56</v>
      </c>
      <c r="E42" s="8" t="s">
        <v>58</v>
      </c>
      <c r="F42" s="8">
        <v>54.36</v>
      </c>
      <c r="G42" s="11">
        <f t="shared" si="0"/>
        <v>21.744</v>
      </c>
      <c r="H42" s="8">
        <v>86.11</v>
      </c>
      <c r="I42" s="13">
        <f t="shared" si="1"/>
        <v>51.666</v>
      </c>
      <c r="J42" s="32">
        <f t="shared" si="2"/>
        <v>73.41</v>
      </c>
      <c r="K42" s="33"/>
    </row>
    <row r="43" spans="1:11" s="1" customFormat="1" ht="25.5" customHeight="1">
      <c r="A43" s="7">
        <v>40</v>
      </c>
      <c r="B43" s="8" t="s">
        <v>54</v>
      </c>
      <c r="C43" s="8" t="s">
        <v>55</v>
      </c>
      <c r="D43" s="12" t="s">
        <v>56</v>
      </c>
      <c r="E43" s="8" t="s">
        <v>59</v>
      </c>
      <c r="F43" s="8">
        <v>62.41</v>
      </c>
      <c r="G43" s="11">
        <f t="shared" si="0"/>
        <v>24.964</v>
      </c>
      <c r="H43" s="8">
        <v>79.27</v>
      </c>
      <c r="I43" s="13">
        <f t="shared" si="1"/>
        <v>47.562</v>
      </c>
      <c r="J43" s="32">
        <f t="shared" si="2"/>
        <v>72.526</v>
      </c>
      <c r="K43" s="33"/>
    </row>
    <row r="44" spans="1:11" s="1" customFormat="1" ht="24.75" customHeight="1">
      <c r="A44" s="7">
        <v>41</v>
      </c>
      <c r="B44" s="8" t="s">
        <v>54</v>
      </c>
      <c r="C44" s="8" t="s">
        <v>55</v>
      </c>
      <c r="D44" s="12" t="s">
        <v>60</v>
      </c>
      <c r="E44" s="8" t="s">
        <v>61</v>
      </c>
      <c r="F44" s="8">
        <v>64.78</v>
      </c>
      <c r="G44" s="11">
        <f t="shared" si="0"/>
        <v>25.912000000000003</v>
      </c>
      <c r="H44" s="8">
        <v>82.05</v>
      </c>
      <c r="I44" s="13">
        <f t="shared" si="1"/>
        <v>49.23</v>
      </c>
      <c r="J44" s="32">
        <f t="shared" si="2"/>
        <v>75.142</v>
      </c>
      <c r="K44" s="33"/>
    </row>
    <row r="45" spans="1:11" s="1" customFormat="1" ht="24.75" customHeight="1">
      <c r="A45" s="7">
        <v>42</v>
      </c>
      <c r="B45" s="8" t="s">
        <v>54</v>
      </c>
      <c r="C45" s="8" t="s">
        <v>55</v>
      </c>
      <c r="D45" s="12" t="s">
        <v>60</v>
      </c>
      <c r="E45" s="8">
        <v>55243401703</v>
      </c>
      <c r="F45" s="8">
        <v>61.63</v>
      </c>
      <c r="G45" s="11">
        <f t="shared" si="0"/>
        <v>24.652</v>
      </c>
      <c r="H45" s="8">
        <v>82.5</v>
      </c>
      <c r="I45" s="13">
        <f t="shared" si="1"/>
        <v>49.5</v>
      </c>
      <c r="J45" s="32">
        <f t="shared" si="2"/>
        <v>74.152</v>
      </c>
      <c r="K45" s="33"/>
    </row>
    <row r="46" spans="1:11" s="1" customFormat="1" ht="25.5" customHeight="1">
      <c r="A46" s="7">
        <v>43</v>
      </c>
      <c r="B46" s="8" t="s">
        <v>54</v>
      </c>
      <c r="C46" s="8" t="s">
        <v>55</v>
      </c>
      <c r="D46" s="12" t="s">
        <v>60</v>
      </c>
      <c r="E46" s="8" t="s">
        <v>62</v>
      </c>
      <c r="F46" s="8">
        <v>64.28</v>
      </c>
      <c r="G46" s="11">
        <f t="shared" si="0"/>
        <v>25.712000000000003</v>
      </c>
      <c r="H46" s="8">
        <v>84.58</v>
      </c>
      <c r="I46" s="13">
        <f t="shared" si="1"/>
        <v>50.748</v>
      </c>
      <c r="J46" s="32">
        <f t="shared" si="2"/>
        <v>76.46000000000001</v>
      </c>
      <c r="K46" s="33"/>
    </row>
    <row r="47" spans="1:11" s="1" customFormat="1" ht="24.75" customHeight="1">
      <c r="A47" s="7">
        <v>44</v>
      </c>
      <c r="B47" s="8" t="s">
        <v>54</v>
      </c>
      <c r="C47" s="8" t="s">
        <v>55</v>
      </c>
      <c r="D47" s="12" t="s">
        <v>63</v>
      </c>
      <c r="E47" s="8">
        <v>54242900520</v>
      </c>
      <c r="F47" s="8">
        <v>65.42</v>
      </c>
      <c r="G47" s="11">
        <f t="shared" si="0"/>
        <v>26.168000000000003</v>
      </c>
      <c r="H47" s="8">
        <v>82.76</v>
      </c>
      <c r="I47" s="13">
        <f t="shared" si="1"/>
        <v>49.656</v>
      </c>
      <c r="J47" s="32">
        <f t="shared" si="2"/>
        <v>75.824</v>
      </c>
      <c r="K47" s="33"/>
    </row>
    <row r="48" spans="1:11" s="1" customFormat="1" ht="24.75" customHeight="1">
      <c r="A48" s="7">
        <v>45</v>
      </c>
      <c r="B48" s="8" t="s">
        <v>54</v>
      </c>
      <c r="C48" s="8" t="s">
        <v>55</v>
      </c>
      <c r="D48" s="12" t="s">
        <v>63</v>
      </c>
      <c r="E48" s="8" t="s">
        <v>64</v>
      </c>
      <c r="F48" s="8">
        <v>67.34</v>
      </c>
      <c r="G48" s="11">
        <f t="shared" si="0"/>
        <v>26.936000000000003</v>
      </c>
      <c r="H48" s="8">
        <v>80.84</v>
      </c>
      <c r="I48" s="13">
        <f t="shared" si="1"/>
        <v>48.504</v>
      </c>
      <c r="J48" s="32">
        <f t="shared" si="2"/>
        <v>75.44</v>
      </c>
      <c r="K48" s="33"/>
    </row>
    <row r="49" spans="1:11" s="1" customFormat="1" ht="25.5" customHeight="1">
      <c r="A49" s="7">
        <v>46</v>
      </c>
      <c r="B49" s="8" t="s">
        <v>54</v>
      </c>
      <c r="C49" s="8" t="s">
        <v>55</v>
      </c>
      <c r="D49" s="12" t="s">
        <v>63</v>
      </c>
      <c r="E49" s="8" t="s">
        <v>65</v>
      </c>
      <c r="F49" s="8">
        <v>65.99</v>
      </c>
      <c r="G49" s="11">
        <f t="shared" si="0"/>
        <v>26.396</v>
      </c>
      <c r="H49" s="8">
        <v>85.36</v>
      </c>
      <c r="I49" s="13">
        <f t="shared" si="1"/>
        <v>51.216</v>
      </c>
      <c r="J49" s="32">
        <f t="shared" si="2"/>
        <v>77.612</v>
      </c>
      <c r="K49" s="33"/>
    </row>
    <row r="50" spans="1:11" s="1" customFormat="1" ht="24.75" customHeight="1">
      <c r="A50" s="7">
        <v>47</v>
      </c>
      <c r="B50" s="8" t="s">
        <v>54</v>
      </c>
      <c r="C50" s="8" t="s">
        <v>66</v>
      </c>
      <c r="D50" s="12" t="s">
        <v>67</v>
      </c>
      <c r="E50" s="8">
        <v>51243401007</v>
      </c>
      <c r="F50" s="8">
        <v>50.1</v>
      </c>
      <c r="G50" s="11">
        <f t="shared" si="0"/>
        <v>20.040000000000003</v>
      </c>
      <c r="H50" s="8">
        <v>83.96</v>
      </c>
      <c r="I50" s="13">
        <f t="shared" si="1"/>
        <v>50.376</v>
      </c>
      <c r="J50" s="32">
        <f t="shared" si="2"/>
        <v>70.416</v>
      </c>
      <c r="K50" s="33"/>
    </row>
    <row r="51" spans="1:11" s="1" customFormat="1" ht="25.5" customHeight="1">
      <c r="A51" s="7">
        <v>48</v>
      </c>
      <c r="B51" s="8" t="s">
        <v>54</v>
      </c>
      <c r="C51" s="8" t="s">
        <v>66</v>
      </c>
      <c r="D51" s="12" t="s">
        <v>67</v>
      </c>
      <c r="E51" s="8" t="s">
        <v>68</v>
      </c>
      <c r="F51" s="8">
        <v>54.07</v>
      </c>
      <c r="G51" s="11">
        <f t="shared" si="0"/>
        <v>21.628</v>
      </c>
      <c r="H51" s="8">
        <v>85.15</v>
      </c>
      <c r="I51" s="13">
        <f t="shared" si="1"/>
        <v>51.09</v>
      </c>
      <c r="J51" s="32">
        <f t="shared" si="2"/>
        <v>72.718</v>
      </c>
      <c r="K51" s="33"/>
    </row>
    <row r="52" spans="1:11" s="1" customFormat="1" ht="25.5" customHeight="1">
      <c r="A52" s="7">
        <v>49</v>
      </c>
      <c r="B52" s="8" t="s">
        <v>54</v>
      </c>
      <c r="C52" s="8" t="s">
        <v>66</v>
      </c>
      <c r="D52" s="12" t="s">
        <v>67</v>
      </c>
      <c r="E52" s="8" t="s">
        <v>69</v>
      </c>
      <c r="F52" s="8">
        <v>53.32</v>
      </c>
      <c r="G52" s="11">
        <f t="shared" si="0"/>
        <v>21.328000000000003</v>
      </c>
      <c r="H52" s="8">
        <v>86.19</v>
      </c>
      <c r="I52" s="13">
        <f t="shared" si="1"/>
        <v>51.714</v>
      </c>
      <c r="J52" s="32">
        <f t="shared" si="2"/>
        <v>73.042</v>
      </c>
      <c r="K52" s="33"/>
    </row>
    <row r="53" spans="1:11" s="1" customFormat="1" ht="25.5" customHeight="1">
      <c r="A53" s="7">
        <v>50</v>
      </c>
      <c r="B53" s="8" t="s">
        <v>54</v>
      </c>
      <c r="C53" s="8" t="s">
        <v>66</v>
      </c>
      <c r="D53" s="12" t="s">
        <v>67</v>
      </c>
      <c r="E53" s="8" t="s">
        <v>70</v>
      </c>
      <c r="F53" s="8">
        <v>51.03</v>
      </c>
      <c r="G53" s="11">
        <f t="shared" si="0"/>
        <v>20.412000000000003</v>
      </c>
      <c r="H53" s="8">
        <v>86.09</v>
      </c>
      <c r="I53" s="13">
        <f t="shared" si="1"/>
        <v>51.654</v>
      </c>
      <c r="J53" s="32">
        <f t="shared" si="2"/>
        <v>72.066</v>
      </c>
      <c r="K53" s="33"/>
    </row>
    <row r="54" spans="1:11" s="1" customFormat="1" ht="24.75" customHeight="1">
      <c r="A54" s="7">
        <v>52</v>
      </c>
      <c r="B54" s="8" t="s">
        <v>54</v>
      </c>
      <c r="C54" s="8" t="s">
        <v>66</v>
      </c>
      <c r="D54" s="12" t="s">
        <v>67</v>
      </c>
      <c r="E54" s="8" t="s">
        <v>71</v>
      </c>
      <c r="F54" s="8">
        <v>55.45</v>
      </c>
      <c r="G54" s="11">
        <f t="shared" si="0"/>
        <v>22.180000000000003</v>
      </c>
      <c r="H54" s="11">
        <v>80.4</v>
      </c>
      <c r="I54" s="13">
        <f t="shared" si="1"/>
        <v>48.24</v>
      </c>
      <c r="J54" s="32">
        <f t="shared" si="2"/>
        <v>70.42</v>
      </c>
      <c r="K54" s="33"/>
    </row>
    <row r="55" spans="1:11" s="1" customFormat="1" ht="24.75" customHeight="1">
      <c r="A55" s="7">
        <v>53</v>
      </c>
      <c r="B55" s="8" t="s">
        <v>54</v>
      </c>
      <c r="C55" s="8" t="s">
        <v>66</v>
      </c>
      <c r="D55" s="12" t="s">
        <v>72</v>
      </c>
      <c r="E55" s="8" t="s">
        <v>73</v>
      </c>
      <c r="F55" s="8">
        <v>54.43</v>
      </c>
      <c r="G55" s="11">
        <f t="shared" si="0"/>
        <v>21.772000000000002</v>
      </c>
      <c r="H55" s="8">
        <v>80.65</v>
      </c>
      <c r="I55" s="13">
        <f t="shared" si="1"/>
        <v>48.39</v>
      </c>
      <c r="J55" s="32">
        <f t="shared" si="2"/>
        <v>70.162</v>
      </c>
      <c r="K55" s="33"/>
    </row>
    <row r="56" spans="1:11" s="1" customFormat="1" ht="24.75" customHeight="1">
      <c r="A56" s="7">
        <v>54</v>
      </c>
      <c r="B56" s="8" t="s">
        <v>54</v>
      </c>
      <c r="C56" s="8" t="s">
        <v>66</v>
      </c>
      <c r="D56" s="12" t="s">
        <v>72</v>
      </c>
      <c r="E56" s="9" t="s">
        <v>74</v>
      </c>
      <c r="F56" s="8">
        <v>60.02</v>
      </c>
      <c r="G56" s="11">
        <f t="shared" si="0"/>
        <v>24.008000000000003</v>
      </c>
      <c r="H56" s="8">
        <v>80.68</v>
      </c>
      <c r="I56" s="13">
        <f t="shared" si="1"/>
        <v>48.408</v>
      </c>
      <c r="J56" s="32">
        <f t="shared" si="2"/>
        <v>72.416</v>
      </c>
      <c r="K56" s="33"/>
    </row>
    <row r="57" spans="1:11" s="1" customFormat="1" ht="25.5" customHeight="1">
      <c r="A57" s="7">
        <v>55</v>
      </c>
      <c r="B57" s="8" t="s">
        <v>54</v>
      </c>
      <c r="C57" s="8" t="s">
        <v>66</v>
      </c>
      <c r="D57" s="12" t="s">
        <v>72</v>
      </c>
      <c r="E57" s="8" t="s">
        <v>75</v>
      </c>
      <c r="F57" s="8">
        <v>60.06</v>
      </c>
      <c r="G57" s="11">
        <f t="shared" si="0"/>
        <v>24.024</v>
      </c>
      <c r="H57" s="8">
        <v>82.9</v>
      </c>
      <c r="I57" s="13">
        <f t="shared" si="1"/>
        <v>49.74</v>
      </c>
      <c r="J57" s="32">
        <f t="shared" si="2"/>
        <v>73.76400000000001</v>
      </c>
      <c r="K57" s="33"/>
    </row>
    <row r="58" spans="1:11" s="1" customFormat="1" ht="24.75" customHeight="1">
      <c r="A58" s="7">
        <v>56</v>
      </c>
      <c r="B58" s="8" t="s">
        <v>54</v>
      </c>
      <c r="C58" s="8" t="s">
        <v>76</v>
      </c>
      <c r="D58" s="12" t="s">
        <v>56</v>
      </c>
      <c r="E58" s="8" t="s">
        <v>77</v>
      </c>
      <c r="F58" s="8">
        <v>60.11</v>
      </c>
      <c r="G58" s="11">
        <f t="shared" si="0"/>
        <v>24.044</v>
      </c>
      <c r="H58" s="8">
        <v>79.07</v>
      </c>
      <c r="I58" s="13">
        <f t="shared" si="1"/>
        <v>47.44199999999999</v>
      </c>
      <c r="J58" s="32">
        <f t="shared" si="2"/>
        <v>71.48599999999999</v>
      </c>
      <c r="K58" s="33"/>
    </row>
    <row r="59" spans="1:11" s="1" customFormat="1" ht="25.5" customHeight="1">
      <c r="A59" s="7">
        <v>57</v>
      </c>
      <c r="B59" s="8" t="s">
        <v>54</v>
      </c>
      <c r="C59" s="8" t="s">
        <v>76</v>
      </c>
      <c r="D59" s="12" t="s">
        <v>56</v>
      </c>
      <c r="E59" s="8" t="s">
        <v>78</v>
      </c>
      <c r="F59" s="8">
        <v>57.69</v>
      </c>
      <c r="G59" s="11">
        <f t="shared" si="0"/>
        <v>23.076</v>
      </c>
      <c r="H59" s="8">
        <v>85.82</v>
      </c>
      <c r="I59" s="13">
        <f t="shared" si="1"/>
        <v>51.492</v>
      </c>
      <c r="J59" s="32">
        <f t="shared" si="2"/>
        <v>74.568</v>
      </c>
      <c r="K59" s="33"/>
    </row>
    <row r="60" spans="1:11" s="1" customFormat="1" ht="25.5" customHeight="1">
      <c r="A60" s="7">
        <v>58</v>
      </c>
      <c r="B60" s="8" t="s">
        <v>54</v>
      </c>
      <c r="C60" s="8" t="s">
        <v>76</v>
      </c>
      <c r="D60" s="12" t="s">
        <v>56</v>
      </c>
      <c r="E60" s="8" t="s">
        <v>79</v>
      </c>
      <c r="F60" s="8">
        <v>54.3</v>
      </c>
      <c r="G60" s="11">
        <f t="shared" si="0"/>
        <v>21.72</v>
      </c>
      <c r="H60" s="8">
        <v>84.02</v>
      </c>
      <c r="I60" s="13">
        <f t="shared" si="1"/>
        <v>50.412</v>
      </c>
      <c r="J60" s="32">
        <f t="shared" si="2"/>
        <v>72.132</v>
      </c>
      <c r="K60" s="33"/>
    </row>
    <row r="61" spans="1:11" s="1" customFormat="1" ht="24.75" customHeight="1">
      <c r="A61" s="7">
        <v>59</v>
      </c>
      <c r="B61" s="8" t="s">
        <v>54</v>
      </c>
      <c r="C61" s="8" t="s">
        <v>76</v>
      </c>
      <c r="D61" s="12" t="s">
        <v>56</v>
      </c>
      <c r="E61" s="8" t="s">
        <v>80</v>
      </c>
      <c r="F61" s="8">
        <v>54.41</v>
      </c>
      <c r="G61" s="11">
        <f t="shared" si="0"/>
        <v>21.764</v>
      </c>
      <c r="H61" s="8">
        <v>81.46</v>
      </c>
      <c r="I61" s="13">
        <f t="shared" si="1"/>
        <v>48.876</v>
      </c>
      <c r="J61" s="32">
        <f t="shared" si="2"/>
        <v>70.64</v>
      </c>
      <c r="K61" s="33"/>
    </row>
    <row r="62" spans="1:11" s="1" customFormat="1" ht="24.75" customHeight="1">
      <c r="A62" s="7">
        <v>60</v>
      </c>
      <c r="B62" s="8" t="s">
        <v>54</v>
      </c>
      <c r="C62" s="8" t="s">
        <v>76</v>
      </c>
      <c r="D62" s="12" t="s">
        <v>56</v>
      </c>
      <c r="E62" s="8" t="s">
        <v>81</v>
      </c>
      <c r="F62" s="8">
        <v>54.42</v>
      </c>
      <c r="G62" s="11">
        <f t="shared" si="0"/>
        <v>21.768</v>
      </c>
      <c r="H62" s="8">
        <v>77.81</v>
      </c>
      <c r="I62" s="13">
        <f t="shared" si="1"/>
        <v>46.686</v>
      </c>
      <c r="J62" s="32">
        <f t="shared" si="2"/>
        <v>68.45400000000001</v>
      </c>
      <c r="K62" s="33"/>
    </row>
    <row r="63" spans="1:11" s="1" customFormat="1" ht="24.75" customHeight="1">
      <c r="A63" s="7">
        <v>61</v>
      </c>
      <c r="B63" s="8" t="s">
        <v>54</v>
      </c>
      <c r="C63" s="8" t="s">
        <v>76</v>
      </c>
      <c r="D63" s="12" t="s">
        <v>56</v>
      </c>
      <c r="E63" s="8" t="s">
        <v>82</v>
      </c>
      <c r="F63" s="8">
        <v>51.61</v>
      </c>
      <c r="G63" s="11">
        <f t="shared" si="0"/>
        <v>20.644000000000002</v>
      </c>
      <c r="H63" s="8">
        <v>80.09</v>
      </c>
      <c r="I63" s="13">
        <f t="shared" si="1"/>
        <v>48.054</v>
      </c>
      <c r="J63" s="32">
        <f t="shared" si="2"/>
        <v>68.69800000000001</v>
      </c>
      <c r="K63" s="33"/>
    </row>
    <row r="64" spans="1:11" s="1" customFormat="1" ht="24.75" customHeight="1">
      <c r="A64" s="7">
        <v>62</v>
      </c>
      <c r="B64" s="8" t="s">
        <v>54</v>
      </c>
      <c r="C64" s="8" t="s">
        <v>76</v>
      </c>
      <c r="D64" s="12" t="s">
        <v>63</v>
      </c>
      <c r="E64" s="8" t="s">
        <v>83</v>
      </c>
      <c r="F64" s="8">
        <v>59.28</v>
      </c>
      <c r="G64" s="11">
        <f t="shared" si="0"/>
        <v>23.712000000000003</v>
      </c>
      <c r="H64" s="8">
        <v>79.2</v>
      </c>
      <c r="I64" s="13">
        <f t="shared" si="1"/>
        <v>47.52</v>
      </c>
      <c r="J64" s="32">
        <f t="shared" si="2"/>
        <v>71.232</v>
      </c>
      <c r="K64" s="33"/>
    </row>
    <row r="65" spans="1:11" s="1" customFormat="1" ht="25.5" customHeight="1">
      <c r="A65" s="7">
        <v>63</v>
      </c>
      <c r="B65" s="8" t="s">
        <v>54</v>
      </c>
      <c r="C65" s="8" t="s">
        <v>76</v>
      </c>
      <c r="D65" s="12" t="s">
        <v>63</v>
      </c>
      <c r="E65" s="8" t="s">
        <v>84</v>
      </c>
      <c r="F65" s="8">
        <v>64.69</v>
      </c>
      <c r="G65" s="11">
        <f t="shared" si="0"/>
        <v>25.876</v>
      </c>
      <c r="H65" s="8">
        <v>82.74</v>
      </c>
      <c r="I65" s="13">
        <f t="shared" si="1"/>
        <v>49.644</v>
      </c>
      <c r="J65" s="32">
        <f t="shared" si="2"/>
        <v>75.52</v>
      </c>
      <c r="K65" s="33"/>
    </row>
    <row r="66" spans="1:11" s="1" customFormat="1" ht="24.75" customHeight="1">
      <c r="A66" s="7">
        <v>64</v>
      </c>
      <c r="B66" s="8" t="s">
        <v>54</v>
      </c>
      <c r="C66" s="8" t="s">
        <v>76</v>
      </c>
      <c r="D66" s="12" t="s">
        <v>63</v>
      </c>
      <c r="E66" s="8" t="s">
        <v>85</v>
      </c>
      <c r="F66" s="8">
        <v>56.1</v>
      </c>
      <c r="G66" s="11">
        <f t="shared" si="0"/>
        <v>22.44</v>
      </c>
      <c r="H66" s="8">
        <v>83.46</v>
      </c>
      <c r="I66" s="13">
        <f t="shared" si="1"/>
        <v>50.07599999999999</v>
      </c>
      <c r="J66" s="32">
        <f t="shared" si="2"/>
        <v>72.51599999999999</v>
      </c>
      <c r="K66" s="33"/>
    </row>
    <row r="67" spans="1:11" s="1" customFormat="1" ht="24.75" customHeight="1">
      <c r="A67" s="7">
        <v>65</v>
      </c>
      <c r="B67" s="8" t="s">
        <v>54</v>
      </c>
      <c r="C67" s="8" t="s">
        <v>76</v>
      </c>
      <c r="D67" s="12" t="s">
        <v>63</v>
      </c>
      <c r="E67" s="8">
        <v>54242902005</v>
      </c>
      <c r="F67" s="8">
        <v>62.44</v>
      </c>
      <c r="G67" s="11">
        <f t="shared" si="0"/>
        <v>24.976</v>
      </c>
      <c r="H67" s="8">
        <v>81.57</v>
      </c>
      <c r="I67" s="13">
        <f t="shared" si="1"/>
        <v>48.94199999999999</v>
      </c>
      <c r="J67" s="32">
        <f t="shared" si="2"/>
        <v>73.91799999999999</v>
      </c>
      <c r="K67" s="33"/>
    </row>
    <row r="68" spans="1:11" s="1" customFormat="1" ht="24.75" customHeight="1">
      <c r="A68" s="7">
        <v>66</v>
      </c>
      <c r="B68" s="8" t="s">
        <v>54</v>
      </c>
      <c r="C68" s="8" t="s">
        <v>76</v>
      </c>
      <c r="D68" s="12" t="s">
        <v>63</v>
      </c>
      <c r="E68" s="8" t="s">
        <v>86</v>
      </c>
      <c r="F68" s="8">
        <v>58.18</v>
      </c>
      <c r="G68" s="11">
        <f aca="true" t="shared" si="3" ref="G68:G77">F68*0.4</f>
        <v>23.272000000000002</v>
      </c>
      <c r="H68" s="8">
        <v>84</v>
      </c>
      <c r="I68" s="13">
        <f aca="true" t="shared" si="4" ref="I68:I77">H68*0.6</f>
        <v>50.4</v>
      </c>
      <c r="J68" s="32">
        <f aca="true" t="shared" si="5" ref="J68:J77">G68+I68</f>
        <v>73.672</v>
      </c>
      <c r="K68" s="33"/>
    </row>
    <row r="69" spans="1:11" s="1" customFormat="1" ht="24.75" customHeight="1">
      <c r="A69" s="7">
        <v>67</v>
      </c>
      <c r="B69" s="8" t="s">
        <v>54</v>
      </c>
      <c r="C69" s="8" t="s">
        <v>76</v>
      </c>
      <c r="D69" s="12" t="s">
        <v>63</v>
      </c>
      <c r="E69" s="8" t="s">
        <v>87</v>
      </c>
      <c r="F69" s="8">
        <v>58.15</v>
      </c>
      <c r="G69" s="11">
        <f t="shared" si="3"/>
        <v>23.26</v>
      </c>
      <c r="H69" s="8">
        <v>81.04</v>
      </c>
      <c r="I69" s="13">
        <f t="shared" si="4"/>
        <v>48.624</v>
      </c>
      <c r="J69" s="32">
        <f t="shared" si="5"/>
        <v>71.884</v>
      </c>
      <c r="K69" s="33"/>
    </row>
    <row r="70" spans="1:11" s="1" customFormat="1" ht="25.5" customHeight="1">
      <c r="A70" s="7">
        <v>68</v>
      </c>
      <c r="B70" s="8" t="s">
        <v>54</v>
      </c>
      <c r="C70" s="8" t="s">
        <v>76</v>
      </c>
      <c r="D70" s="12" t="s">
        <v>63</v>
      </c>
      <c r="E70" s="8" t="s">
        <v>88</v>
      </c>
      <c r="F70" s="8">
        <v>60.94</v>
      </c>
      <c r="G70" s="11">
        <f t="shared" si="3"/>
        <v>24.376</v>
      </c>
      <c r="H70" s="8">
        <v>83.86</v>
      </c>
      <c r="I70" s="13">
        <f t="shared" si="4"/>
        <v>50.315999999999995</v>
      </c>
      <c r="J70" s="32">
        <f t="shared" si="5"/>
        <v>74.692</v>
      </c>
      <c r="K70" s="33"/>
    </row>
    <row r="71" spans="1:11" s="1" customFormat="1" ht="24.75" customHeight="1">
      <c r="A71" s="7">
        <v>69</v>
      </c>
      <c r="B71" s="8" t="s">
        <v>54</v>
      </c>
      <c r="C71" s="8" t="s">
        <v>76</v>
      </c>
      <c r="D71" s="12" t="s">
        <v>63</v>
      </c>
      <c r="E71" s="8" t="s">
        <v>89</v>
      </c>
      <c r="F71" s="8">
        <v>60.52</v>
      </c>
      <c r="G71" s="11">
        <f t="shared" si="3"/>
        <v>24.208000000000002</v>
      </c>
      <c r="H71" s="8">
        <v>80.17</v>
      </c>
      <c r="I71" s="13">
        <f t="shared" si="4"/>
        <v>48.102</v>
      </c>
      <c r="J71" s="32">
        <f t="shared" si="5"/>
        <v>72.31</v>
      </c>
      <c r="K71" s="33"/>
    </row>
    <row r="72" spans="1:11" s="1" customFormat="1" ht="25.5" customHeight="1">
      <c r="A72" s="7">
        <v>70</v>
      </c>
      <c r="B72" s="8" t="s">
        <v>54</v>
      </c>
      <c r="C72" s="8" t="s">
        <v>76</v>
      </c>
      <c r="D72" s="12" t="s">
        <v>63</v>
      </c>
      <c r="E72" s="8" t="s">
        <v>90</v>
      </c>
      <c r="F72" s="8">
        <v>66.63</v>
      </c>
      <c r="G72" s="11">
        <f t="shared" si="3"/>
        <v>26.652</v>
      </c>
      <c r="H72" s="8">
        <v>85.92</v>
      </c>
      <c r="I72" s="13">
        <f t="shared" si="4"/>
        <v>51.552</v>
      </c>
      <c r="J72" s="32">
        <f t="shared" si="5"/>
        <v>78.20400000000001</v>
      </c>
      <c r="K72" s="33"/>
    </row>
    <row r="73" spans="1:11" s="1" customFormat="1" ht="24.75" customHeight="1">
      <c r="A73" s="7">
        <v>71</v>
      </c>
      <c r="B73" s="8" t="s">
        <v>54</v>
      </c>
      <c r="C73" s="8" t="s">
        <v>76</v>
      </c>
      <c r="D73" s="12" t="s">
        <v>91</v>
      </c>
      <c r="E73" s="8" t="s">
        <v>92</v>
      </c>
      <c r="F73" s="8">
        <v>65.66</v>
      </c>
      <c r="G73" s="11">
        <f t="shared" si="3"/>
        <v>26.264</v>
      </c>
      <c r="H73" s="8">
        <v>81.02</v>
      </c>
      <c r="I73" s="13">
        <f t="shared" si="4"/>
        <v>48.611999999999995</v>
      </c>
      <c r="J73" s="32">
        <f t="shared" si="5"/>
        <v>74.87599999999999</v>
      </c>
      <c r="K73" s="33"/>
    </row>
    <row r="74" spans="1:11" s="1" customFormat="1" ht="24.75" customHeight="1">
      <c r="A74" s="7">
        <v>72</v>
      </c>
      <c r="B74" s="8" t="s">
        <v>54</v>
      </c>
      <c r="C74" s="8" t="s">
        <v>76</v>
      </c>
      <c r="D74" s="12" t="s">
        <v>91</v>
      </c>
      <c r="E74" s="8" t="s">
        <v>93</v>
      </c>
      <c r="F74" s="8">
        <v>66.06</v>
      </c>
      <c r="G74" s="11">
        <f t="shared" si="3"/>
        <v>26.424000000000003</v>
      </c>
      <c r="H74" s="8">
        <v>82.86</v>
      </c>
      <c r="I74" s="13">
        <f t="shared" si="4"/>
        <v>49.716</v>
      </c>
      <c r="J74" s="32">
        <f t="shared" si="5"/>
        <v>76.14</v>
      </c>
      <c r="K74" s="33"/>
    </row>
    <row r="75" spans="1:11" s="1" customFormat="1" ht="25.5" customHeight="1">
      <c r="A75" s="7">
        <v>73</v>
      </c>
      <c r="B75" s="8" t="s">
        <v>54</v>
      </c>
      <c r="C75" s="8" t="s">
        <v>76</v>
      </c>
      <c r="D75" s="12" t="s">
        <v>91</v>
      </c>
      <c r="E75" s="8" t="s">
        <v>94</v>
      </c>
      <c r="F75" s="8">
        <v>67.76</v>
      </c>
      <c r="G75" s="11">
        <f t="shared" si="3"/>
        <v>27.104000000000003</v>
      </c>
      <c r="H75" s="8">
        <v>83.2</v>
      </c>
      <c r="I75" s="13">
        <f t="shared" si="4"/>
        <v>49.92</v>
      </c>
      <c r="J75" s="32">
        <f t="shared" si="5"/>
        <v>77.024</v>
      </c>
      <c r="K75" s="33"/>
    </row>
    <row r="76" spans="1:11" s="1" customFormat="1" ht="25.5" customHeight="1">
      <c r="A76" s="7">
        <v>74</v>
      </c>
      <c r="B76" s="8" t="s">
        <v>54</v>
      </c>
      <c r="C76" s="8" t="s">
        <v>76</v>
      </c>
      <c r="D76" s="12" t="s">
        <v>67</v>
      </c>
      <c r="E76" s="8" t="s">
        <v>95</v>
      </c>
      <c r="F76" s="8">
        <v>53.65</v>
      </c>
      <c r="G76" s="11">
        <f t="shared" si="3"/>
        <v>21.46</v>
      </c>
      <c r="H76" s="8">
        <v>84.18</v>
      </c>
      <c r="I76" s="13">
        <f t="shared" si="4"/>
        <v>50.508</v>
      </c>
      <c r="J76" s="32">
        <f t="shared" si="5"/>
        <v>71.968</v>
      </c>
      <c r="K76" s="33"/>
    </row>
    <row r="77" spans="1:11" s="1" customFormat="1" ht="25.5" customHeight="1">
      <c r="A77" s="7">
        <v>75</v>
      </c>
      <c r="B77" s="8" t="s">
        <v>54</v>
      </c>
      <c r="C77" s="8" t="s">
        <v>76</v>
      </c>
      <c r="D77" s="12" t="s">
        <v>67</v>
      </c>
      <c r="E77" s="35" t="s">
        <v>96</v>
      </c>
      <c r="F77" s="8">
        <v>51.45</v>
      </c>
      <c r="G77" s="11">
        <f t="shared" si="3"/>
        <v>20.580000000000002</v>
      </c>
      <c r="H77" s="8">
        <v>81.32</v>
      </c>
      <c r="I77" s="13">
        <f t="shared" si="4"/>
        <v>48.791999999999994</v>
      </c>
      <c r="J77" s="36">
        <f t="shared" si="5"/>
        <v>69.372</v>
      </c>
      <c r="K77" s="37"/>
    </row>
  </sheetData>
  <sheetProtection/>
  <mergeCells count="2">
    <mergeCell ref="A1:B1"/>
    <mergeCell ref="A2:K2"/>
  </mergeCells>
  <conditionalFormatting sqref="E4:E77">
    <cfRule type="expression" priority="1" dxfId="0" stopIfTrue="1">
      <formula>AND(COUNTIF($E$4:$E$77,E4)&gt;1,NOT(ISBLANK(E4)))</formula>
    </cfRule>
  </conditionalFormatting>
  <printOptions/>
  <pageMargins left="0.39305555555555555" right="0.275" top="0.5902777777777778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疯子</cp:lastModifiedBy>
  <cp:lastPrinted>2023-10-13T00:17:40Z</cp:lastPrinted>
  <dcterms:created xsi:type="dcterms:W3CDTF">2022-09-29T17:09:53Z</dcterms:created>
  <dcterms:modified xsi:type="dcterms:W3CDTF">2024-06-24T08:43:57Z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32A7CFD26A9945E0B812C96A93D2880E_12</vt:lpwstr>
  </property>
</Properties>
</file>