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300" activeTab="0"/>
  </bookViews>
  <sheets>
    <sheet name="拟聘用人员基本情况" sheetId="1" r:id="rId1"/>
  </sheets>
  <definedNames>
    <definedName name="_xlnm._FilterDatabase" localSheetId="0" hidden="1">'拟聘用人员基本情况'!$A$3:$W$79</definedName>
  </definedNames>
  <calcPr fullCalcOnLoad="1"/>
</workbook>
</file>

<file path=xl/sharedStrings.xml><?xml version="1.0" encoding="utf-8"?>
<sst xmlns="http://schemas.openxmlformats.org/spreadsheetml/2006/main" count="956" uniqueCount="397">
  <si>
    <t>武宣县2024年事业单位公开招聘拟聘用人员基本情况（第一批）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</si>
  <si>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</si>
  <si>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</si>
  <si>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</si>
  <si>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</si>
  <si>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</si>
  <si>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</si>
  <si>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</si>
  <si>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</si>
  <si>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</si>
  <si>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</si>
  <si>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</si>
  <si>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</si>
  <si>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</si>
  <si>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</si>
  <si>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</si>
  <si>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</si>
  <si>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</si>
  <si>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</si>
  <si>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</si>
  <si>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体检结果</t>
  </si>
  <si>
    <t>考核结果</t>
  </si>
  <si>
    <t>备注</t>
  </si>
  <si>
    <t>职业能力倾向测验</t>
  </si>
  <si>
    <t>综合应用能力</t>
  </si>
  <si>
    <t>覃乃体</t>
  </si>
  <si>
    <t>男</t>
  </si>
  <si>
    <t>中共党员</t>
  </si>
  <si>
    <t>壮</t>
  </si>
  <si>
    <t>本科</t>
  </si>
  <si>
    <t>学士</t>
  </si>
  <si>
    <r>
      <t>2016.06</t>
    </r>
    <r>
      <rPr>
        <sz val="11"/>
        <rFont val="宋体"/>
        <family val="0"/>
      </rPr>
      <t>、浙江科技学院、轻化工程</t>
    </r>
  </si>
  <si>
    <t>广西武宣县两新组织党工委（抽调到武宣县委员会组织部组织股工作）</t>
  </si>
  <si>
    <t>武宣县人才发展促进中心管理人员</t>
  </si>
  <si>
    <t>合格</t>
  </si>
  <si>
    <t>直接考核</t>
  </si>
  <si>
    <t>蒙郑晓昕</t>
  </si>
  <si>
    <t>女</t>
  </si>
  <si>
    <r>
      <t>2020.06</t>
    </r>
    <r>
      <rPr>
        <sz val="11"/>
        <rFont val="宋体"/>
        <family val="0"/>
      </rPr>
      <t>、广西大学行健文理学院、法学</t>
    </r>
  </si>
  <si>
    <t>广西武宣县两新组织党工委（抽调到武宣县委组织部两新党建股工作）</t>
  </si>
  <si>
    <t>武宣县老年大学管理人员</t>
  </si>
  <si>
    <t>2145220303119</t>
  </si>
  <si>
    <t>梁磊</t>
  </si>
  <si>
    <t>共青团员</t>
  </si>
  <si>
    <t>2022.06，华北电力大学、信息与计算科学</t>
  </si>
  <si>
    <t>三里镇人民政府服务基层项目人员</t>
  </si>
  <si>
    <t>中国共产党武宣县委员会党校教师</t>
  </si>
  <si>
    <t>2145220303201</t>
  </si>
  <si>
    <t>韦舒月</t>
  </si>
  <si>
    <t>2024.07、广西民族师范学院、秘书学</t>
  </si>
  <si>
    <t>无</t>
  </si>
  <si>
    <t>武宣县人大代表履职服务中心专技人员</t>
  </si>
  <si>
    <t>1145220102926</t>
  </si>
  <si>
    <t>梁瑞芯</t>
  </si>
  <si>
    <t>2000.04</t>
  </si>
  <si>
    <t>群众</t>
  </si>
  <si>
    <t>2022.06、江苏理工学院、信息管理与信息系统</t>
  </si>
  <si>
    <t>武宣县人工影响天气管理中心管理人员</t>
  </si>
  <si>
    <t>3145220602304</t>
  </si>
  <si>
    <t>廖晓雪</t>
  </si>
  <si>
    <t>2024.06、西北大学信息与科学技术学院、通信工程</t>
  </si>
  <si>
    <t>武宣县计量检定测试所专技人员</t>
  </si>
  <si>
    <t>3145220602327</t>
  </si>
  <si>
    <t>覃丹河</t>
  </si>
  <si>
    <t>2024.06、长江大学、园艺</t>
  </si>
  <si>
    <t>武宣县植物保护站专技人员</t>
  </si>
  <si>
    <t>3145220602409</t>
  </si>
  <si>
    <t>韦净渝</t>
  </si>
  <si>
    <t>2017.06、福建农林大学、农业资源与环境</t>
  </si>
  <si>
    <t>深圳市皓丽智能科技有限公司EPR运维工程师</t>
  </si>
  <si>
    <t>武宣县土壤肥料工作站专技人员</t>
  </si>
  <si>
    <t>1145220103019</t>
  </si>
  <si>
    <t>刘林雪</t>
  </si>
  <si>
    <t>1991.03</t>
  </si>
  <si>
    <t>汉</t>
  </si>
  <si>
    <t>2015.07、广西财经学院、广告学</t>
  </si>
  <si>
    <t>武宣县水电建设管理站管理人员</t>
  </si>
  <si>
    <t>3145220602417</t>
  </si>
  <si>
    <t>黄贵宝</t>
  </si>
  <si>
    <t>1998.10</t>
  </si>
  <si>
    <t>2022.06、南宁学院、土木工程</t>
  </si>
  <si>
    <t>武宣县交通运输局编外聘用人员</t>
  </si>
  <si>
    <t>武宣县水利发展服务中心专技人员1</t>
  </si>
  <si>
    <t>3145220602524</t>
  </si>
  <si>
    <t>甘靖源</t>
  </si>
  <si>
    <t>2023.07、中国海洋大学、金融学</t>
  </si>
  <si>
    <t>武宣县水利发展服务中心专技人员2</t>
  </si>
  <si>
    <t>3145220602612</t>
  </si>
  <si>
    <t>陈芸莹</t>
  </si>
  <si>
    <t>2023.06、哈尔滨理工大学、工商管理</t>
  </si>
  <si>
    <t>武宣县水利发展服务中心专技人员3</t>
  </si>
  <si>
    <t>3145220602728</t>
  </si>
  <si>
    <t>陈天宽</t>
  </si>
  <si>
    <t>大专</t>
  </si>
  <si>
    <t>2020.06、广西水利电力职业技术学院、水利水电工程管理</t>
  </si>
  <si>
    <t>武宣县自然资源局编外聘用人员</t>
  </si>
  <si>
    <t>武宣县水利发展服务中心专技人员4</t>
  </si>
  <si>
    <t>2145220303218</t>
  </si>
  <si>
    <t>覃小琼</t>
  </si>
  <si>
    <t>2020.06、南宁学院会计与审计学院、会计学</t>
  </si>
  <si>
    <t>武宣县审计局编外聘用人员</t>
  </si>
  <si>
    <t>武宣县医疗保障事业管理中心会计</t>
  </si>
  <si>
    <t>5645220803201</t>
  </si>
  <si>
    <t>李美华</t>
  </si>
  <si>
    <t>2017.06、广西科技大学、护理学</t>
  </si>
  <si>
    <t>武宣县医疗保障事业管理中心专技人员</t>
  </si>
  <si>
    <t>1145220103218</t>
  </si>
  <si>
    <t>左丰綮</t>
  </si>
  <si>
    <t>2023.06、武汉轻工大学、软件工程</t>
  </si>
  <si>
    <t>武宣县矿产发展服务中心管理人员1</t>
  </si>
  <si>
    <t>1145220103223</t>
  </si>
  <si>
    <t>覃超</t>
  </si>
  <si>
    <t>2017.06、湖南农业大学、人文地理与城乡规划</t>
  </si>
  <si>
    <t>武宣县矿产发展服务中心管理人员2</t>
  </si>
  <si>
    <t>第1名放弃体检，顺延递补</t>
  </si>
  <si>
    <t>1145220103320</t>
  </si>
  <si>
    <t>陈雯雯</t>
  </si>
  <si>
    <t>2019.06、南宁学院、会计学</t>
  </si>
  <si>
    <t>武宣县林业局编外聘用人员</t>
  </si>
  <si>
    <t>武宣县社会福利院管理人员</t>
  </si>
  <si>
    <t>1145220103420</t>
  </si>
  <si>
    <t>刘丽丽</t>
  </si>
  <si>
    <t>1991.07</t>
  </si>
  <si>
    <t>2022.06、广西师范大学、汉语言文学</t>
  </si>
  <si>
    <t>来宾市武宣县武宣镇人民政府编外聘用人员</t>
  </si>
  <si>
    <t>武宣县广播电视技术中心管理人员</t>
  </si>
  <si>
    <t>2145220303329</t>
  </si>
  <si>
    <t>陈艳秋</t>
  </si>
  <si>
    <t>1999.07</t>
  </si>
  <si>
    <t>2022.06、南宁师范大学、广告学</t>
  </si>
  <si>
    <t>广西武宣农村商业银行股份有限公司综合柜员</t>
  </si>
  <si>
    <t>武宣县广播电视技术中心专技人员</t>
  </si>
  <si>
    <t>2145220303406</t>
  </si>
  <si>
    <t>文艺</t>
  </si>
  <si>
    <t>1995.08</t>
  </si>
  <si>
    <t>2020.09、广西科技大学、环境设计</t>
  </si>
  <si>
    <t>武宣县文化馆专技人员</t>
  </si>
  <si>
    <t>2145220303519</t>
  </si>
  <si>
    <t>罗佳欣</t>
  </si>
  <si>
    <t>1999.01</t>
  </si>
  <si>
    <t>2023.06、广西师范大学、健康服务与管理</t>
  </si>
  <si>
    <t>武宣县图书馆专技人员</t>
  </si>
  <si>
    <t>3145220603025</t>
  </si>
  <si>
    <t>罗丁铭</t>
  </si>
  <si>
    <t>2018.06、中南民族大学、电子信息工程</t>
  </si>
  <si>
    <t>武宣县农业机械化技术学校专技人员</t>
  </si>
  <si>
    <t>3145220602826</t>
  </si>
  <si>
    <t>李幸瑶</t>
  </si>
  <si>
    <t>2024.06、梧州学院、电子信息工程</t>
  </si>
  <si>
    <t>1145220103501</t>
  </si>
  <si>
    <t>潘会萍</t>
  </si>
  <si>
    <t>2022.07、云南师范大学文理学院、汉语言文学</t>
  </si>
  <si>
    <t>武宣县融媒体中心管理人员</t>
  </si>
  <si>
    <t>2145220303524</t>
  </si>
  <si>
    <t>覃家新</t>
  </si>
  <si>
    <t>2024.07、南宁师范大学、应用电子技术教育</t>
  </si>
  <si>
    <t>武宣县融媒体中心专业技术人员</t>
  </si>
  <si>
    <t>覃付军</t>
  </si>
  <si>
    <t>2019.06、北部湾大学、国际经济与贸易</t>
  </si>
  <si>
    <t>中国共产党武宣县工业园区工作委员会两新办组织人员</t>
  </si>
  <si>
    <t>武宣县移民安置服务中心管理人员</t>
  </si>
  <si>
    <t>5245220800622</t>
  </si>
  <si>
    <t>龚禁楠</t>
  </si>
  <si>
    <t>彝</t>
  </si>
  <si>
    <t>2020.01、昆明医科大学、
临床医学</t>
  </si>
  <si>
    <t>武宣县人民医院编外聘用人员</t>
  </si>
  <si>
    <t>武宣县人民医院医生2</t>
  </si>
  <si>
    <t>5245220800623</t>
  </si>
  <si>
    <t>覃家成</t>
  </si>
  <si>
    <t>2016.06、桂林医学院、
临床医学</t>
  </si>
  <si>
    <t>武宣县人民医院医生7</t>
  </si>
  <si>
    <t>5445220801715</t>
  </si>
  <si>
    <t>雷社利</t>
  </si>
  <si>
    <t>1996.10</t>
  </si>
  <si>
    <t>2023.01、桂林医学院、护理学</t>
  </si>
  <si>
    <t>武宣县妇幼保健院编外聘用人员（初级护师）</t>
  </si>
  <si>
    <t>武宣县妇幼保健院护士</t>
  </si>
  <si>
    <t>5545220802517</t>
  </si>
  <si>
    <t>李金玲</t>
  </si>
  <si>
    <t>专科</t>
  </si>
  <si>
    <t>2018.07、右江民族医学院、康复治疗技术</t>
  </si>
  <si>
    <t>武宣县妇幼保健院编外聘用人员（康复医学治疗技术（师））</t>
  </si>
  <si>
    <t>武宣县妇幼保健院康复技师</t>
  </si>
  <si>
    <t>5545220802520</t>
  </si>
  <si>
    <t>莫爱华</t>
  </si>
  <si>
    <t>2022.07、右江民族医学院 医学检验技术</t>
  </si>
  <si>
    <t>武宣县妇幼保健院单位编外聘用人员（临床医学检验技术（师））</t>
  </si>
  <si>
    <t>武宣县妇幼保健院检验师</t>
  </si>
  <si>
    <t>2145220303605</t>
  </si>
  <si>
    <t>黄兰</t>
  </si>
  <si>
    <t>2022.06、辽东学院、会计学</t>
  </si>
  <si>
    <t>武宣县城东幼儿园会计</t>
  </si>
  <si>
    <t>2145220303717</t>
  </si>
  <si>
    <t>刘为勘</t>
  </si>
  <si>
    <t>2016.06、南宁学院、会计</t>
  </si>
  <si>
    <t>武宣镇仙湖社区居民委员会（副主任）编外聘用人员</t>
  </si>
  <si>
    <t>武宣县东乡镇中心幼儿园会计</t>
  </si>
  <si>
    <t>3145220603103</t>
  </si>
  <si>
    <t>王韦龙</t>
  </si>
  <si>
    <t>苗</t>
  </si>
  <si>
    <t>2022.06、桂林理工大学、计算机信息管理</t>
  </si>
  <si>
    <t>武宣县金鸡乡乡村建设综合服务中心专技人员</t>
  </si>
  <si>
    <t>覃延岛</t>
  </si>
  <si>
    <t>2020.06、西南民族大学、物联网工程</t>
  </si>
  <si>
    <t>武宣县黄茆镇社会治安综合治理中心管理人员</t>
  </si>
  <si>
    <t>2145220303919</t>
  </si>
  <si>
    <t>何明安</t>
  </si>
  <si>
    <r>
      <t>2023.07</t>
    </r>
    <r>
      <rPr>
        <sz val="11"/>
        <rFont val="宋体"/>
        <family val="0"/>
      </rPr>
      <t>、重庆大学、土木工程</t>
    </r>
  </si>
  <si>
    <t>武宣县二塘镇乡村建设综合服务中心专技人员</t>
  </si>
  <si>
    <t>1145220103517</t>
  </si>
  <si>
    <t>刘文彬</t>
  </si>
  <si>
    <r>
      <t>2018.06</t>
    </r>
    <r>
      <rPr>
        <sz val="11"/>
        <rFont val="宋体"/>
        <family val="0"/>
      </rPr>
      <t>、桂林师范高等专科学校、汉语</t>
    </r>
  </si>
  <si>
    <t>武宣县人民政府编外聘用人员</t>
  </si>
  <si>
    <t>武宣县二塘镇退役军人服务站管理人员</t>
  </si>
  <si>
    <t>3145220603112</t>
  </si>
  <si>
    <t>韦怡</t>
  </si>
  <si>
    <t>2022.06、齐齐哈尔大学、 信息管理与信息系统</t>
  </si>
  <si>
    <t xml:space="preserve"> 武宣县人民法院书记员</t>
  </si>
  <si>
    <t>武宣县东乡镇乡村建设综合服务中心专技人员1</t>
  </si>
  <si>
    <t>2145220304014</t>
  </si>
  <si>
    <t>陈妮</t>
  </si>
  <si>
    <t>2020.06、广西师范大学、法学</t>
  </si>
  <si>
    <t>武宣县人力资源和社会保障局编外聘用人员</t>
  </si>
  <si>
    <t>武宣县东乡镇乡村建设综合服务中心专技人员2</t>
  </si>
  <si>
    <t>1145220103811</t>
  </si>
  <si>
    <t>郑学征</t>
  </si>
  <si>
    <t>2024.06、桂林理工大学、通信工程</t>
  </si>
  <si>
    <t>武宣县桐岭镇便民服务中心管理人员</t>
  </si>
  <si>
    <t>3145220603119</t>
  </si>
  <si>
    <t>苏伟常</t>
  </si>
  <si>
    <t>2011.06、桂林理工大学、工程测量技术</t>
  </si>
  <si>
    <t>武宣县通挽镇乡村建设综合服务中心专技人员</t>
  </si>
  <si>
    <t>2145220304302</t>
  </si>
  <si>
    <t>覃何壹</t>
  </si>
  <si>
    <t xml:space="preserve">2021.06、广西民族大学、法学
</t>
  </si>
  <si>
    <t>武宣镇草厂村民委员会副主任</t>
  </si>
  <si>
    <t>武宣县禄新镇乡村建设综合服务中心专技人员</t>
  </si>
  <si>
    <t>1145220103925</t>
  </si>
  <si>
    <t>黄清</t>
  </si>
  <si>
    <t>2023.06、桂林理工大学博文管理学院、工程管理</t>
  </si>
  <si>
    <t>武宣县武宣镇社会保障服务中心三支一扶人员</t>
  </si>
  <si>
    <t>武宣县思灵镇乡村建设综合服务中心管理人员</t>
  </si>
  <si>
    <t>2145220304427</t>
  </si>
  <si>
    <t>赵汉嫦</t>
  </si>
  <si>
    <t>2015.07、广西师范大学、经济学</t>
  </si>
  <si>
    <t>武宣县纪委监委编外聘用人员</t>
  </si>
  <si>
    <t>武宣县乡村振兴专员1
（武宣镇经济发展服务中心乡村振兴专员）</t>
  </si>
  <si>
    <t>2145220304426</t>
  </si>
  <si>
    <t>韦丽圆</t>
  </si>
  <si>
    <t>2018.06、桂林理工大学、房地产开发与管理</t>
  </si>
  <si>
    <t>广西天九平台商务集团有限公司营销主管</t>
  </si>
  <si>
    <t>武宣县乡村振兴专员1
（通挽镇经济发展服务中心乡村振兴专员）</t>
  </si>
  <si>
    <t>3145220603422</t>
  </si>
  <si>
    <t>韦素玉</t>
  </si>
  <si>
    <t>2013.06、桂林理工大学、资源勘查工程</t>
  </si>
  <si>
    <t>武宣县不动产登记中心编外聘用人员</t>
  </si>
  <si>
    <t>武宣县乡村振兴专员2
（二塘镇乡村建设综合服务中心乡村振兴专员）</t>
  </si>
  <si>
    <t>3145220603226</t>
  </si>
  <si>
    <t>刘慧婷</t>
  </si>
  <si>
    <t>2019.07、南宁师范大学、环境科学</t>
  </si>
  <si>
    <t>武宣县妇联编外聘用人员</t>
  </si>
  <si>
    <t>武宣县乡村振兴专员2
（三里镇乡村建设综合服务中心乡村振兴专员）</t>
  </si>
  <si>
    <t>3145220603310</t>
  </si>
  <si>
    <t>林佳</t>
  </si>
  <si>
    <t>研究生</t>
  </si>
  <si>
    <t>硕士</t>
  </si>
  <si>
    <t>2024.06、广西大学、环境科学与工程</t>
  </si>
  <si>
    <t>3145220603227</t>
  </si>
  <si>
    <t>马乃鹏</t>
  </si>
  <si>
    <t>2012.06、广西工学院、机械工程及自动化</t>
  </si>
  <si>
    <t>华润水泥（平南）有限公司机械工程师</t>
  </si>
  <si>
    <t>武宣县乡村振兴专员2
（东乡镇乡村建设综合服务中心乡村振兴专员）</t>
  </si>
  <si>
    <t>3145220603216</t>
  </si>
  <si>
    <t>罗棋徽</t>
  </si>
  <si>
    <t>2015.06、桂林理工大学、勘查技术与工程</t>
  </si>
  <si>
    <t>广州市市政工程试验检测有限公司检测员</t>
  </si>
  <si>
    <t>3145220603208</t>
  </si>
  <si>
    <t>滕茂星</t>
  </si>
  <si>
    <t>2012.07、内蒙古科技大学、机械设计制造及其自动化</t>
  </si>
  <si>
    <t>广西来宾市武宣县教育体育局编外聘用人员</t>
  </si>
  <si>
    <t>武宣县乡村振兴专员2
（通挽镇乡村建设综合服务中心乡村振兴专员）</t>
  </si>
  <si>
    <t>2145220304714</t>
  </si>
  <si>
    <t>梁安嘉</t>
  </si>
  <si>
    <t>2018.03、广西财经学院、劳动与社会保障</t>
  </si>
  <si>
    <t>武宣县统计局协统员</t>
  </si>
  <si>
    <t>武宣县乡村振兴专员3
（思灵镇社会治安综合治理中心乡村振兴专员）</t>
  </si>
  <si>
    <t>2145220304805</t>
  </si>
  <si>
    <t>罗晓韵</t>
  </si>
  <si>
    <t>2022.06、湖南科技大学、人力资源管理管理</t>
  </si>
  <si>
    <t>武宣县乡村振兴专员4
（东乡镇农业农村综合服务中心乡村振兴专员）</t>
  </si>
  <si>
    <t>2145220304903</t>
  </si>
  <si>
    <t>张水凤</t>
  </si>
  <si>
    <t>2024.06、广西民族大学、电子商务</t>
  </si>
  <si>
    <t>武宣县乡村振兴专员4
（三里镇农业农村综合服务中心乡村振兴专员）</t>
  </si>
  <si>
    <t>2145220304828</t>
  </si>
  <si>
    <t>韦秋旭</t>
  </si>
  <si>
    <t>2024.07、广西大学、动物医学</t>
  </si>
  <si>
    <t>武宣县乡村振兴专员4
（三里镇公共文化服务中心乡村振兴专员）</t>
  </si>
  <si>
    <t>2145220304822</t>
  </si>
  <si>
    <t>李峰梦</t>
  </si>
  <si>
    <t>2022.06、云南财经大学、会计学</t>
  </si>
  <si>
    <t>武宣县乡村振兴专员4
（思灵镇便民服务中心乡村振兴专员）</t>
  </si>
  <si>
    <t>1145220104128</t>
  </si>
  <si>
    <t>吴小茜</t>
  </si>
  <si>
    <t>侗</t>
  </si>
  <si>
    <t>2019.07、云南民族大学、柬埔寨语</t>
  </si>
  <si>
    <t>武宣县乡村振兴专员5
（二塘镇社会治安综合治理中心乡村振兴专员）</t>
  </si>
  <si>
    <t>1145220104104</t>
  </si>
  <si>
    <t>周鹏</t>
  </si>
  <si>
    <t>2020.06、重庆师范大学、英语</t>
  </si>
  <si>
    <t>武宣县乡村振兴专员5
（桐岭镇社会治安综合治理中心乡村振兴专员）</t>
  </si>
  <si>
    <t>1145220104114</t>
  </si>
  <si>
    <t>张筱琳</t>
  </si>
  <si>
    <t>2021.07、广西民族师范学院、财务管理</t>
  </si>
  <si>
    <t>武宣县二塘镇农业农村综合服务中心三支一扶工作人员</t>
  </si>
  <si>
    <t>武宣县乡村振兴专员5
（金鸡乡社会治安综合治理中心乡村振兴专员）</t>
  </si>
  <si>
    <t>1145220104027</t>
  </si>
  <si>
    <t>韦园</t>
  </si>
  <si>
    <t>2022.06、重庆交通大学、英语</t>
  </si>
  <si>
    <t>武宣县乡村振兴专员5
（东乡镇社会治安综合治理中心乡村振兴专员）</t>
  </si>
  <si>
    <t>1145220104215</t>
  </si>
  <si>
    <t>廖思武</t>
  </si>
  <si>
    <t>2019.06、江西师范大学、软件工程</t>
  </si>
  <si>
    <t>广西来宾兴宾农业开发投资集团有限公司纪检监察室监察员</t>
  </si>
  <si>
    <t>武宣县乡村振兴专员6
（桐岭镇乡村建设综合服务中心乡村振兴专员）</t>
  </si>
  <si>
    <t>1145220104313</t>
  </si>
  <si>
    <t>梁宇萍</t>
  </si>
  <si>
    <t>2024.06、贺州学院、数据科学与大数据技术</t>
  </si>
  <si>
    <t>武宣县乡村振兴专员6
（黄茆镇经济发展服务中心乡村振兴专员）</t>
  </si>
  <si>
    <t>1145220104229</t>
  </si>
  <si>
    <t>吴彤</t>
  </si>
  <si>
    <t>2022.03、桂林理工大学博文管理学院、土木工程</t>
  </si>
  <si>
    <t>武宣县自然资源局工作人员</t>
  </si>
  <si>
    <t>武宣县乡村振兴专员6
（金鸡乡经济发展服务中心乡村振兴专员）</t>
  </si>
  <si>
    <t>1145220104322</t>
  </si>
  <si>
    <t>罗森</t>
  </si>
  <si>
    <t>2019.06、西华大学、工程造价</t>
  </si>
  <si>
    <t>武宣县交通运输发展服务中心技术员编外聘用人员</t>
  </si>
  <si>
    <t>1145220104622</t>
  </si>
  <si>
    <t>王震超</t>
  </si>
  <si>
    <t>2017.06、中南林业科技大学涉外学院、环境设计</t>
  </si>
  <si>
    <t>武宣县乡村振兴专员7
（东乡镇公共文化服务中心乡村振兴专员）</t>
  </si>
  <si>
    <t>1145220104503</t>
  </si>
  <si>
    <t>韦春兴</t>
  </si>
  <si>
    <t>2019.06、梧州学院、旅游管理</t>
  </si>
  <si>
    <t>武宣县水利局编外人员</t>
  </si>
  <si>
    <t>武宣县乡村振兴专员7
（东乡镇便民服务中心乡村振兴专员）</t>
  </si>
  <si>
    <t>1145220104510</t>
  </si>
  <si>
    <t>何亮</t>
  </si>
  <si>
    <t>2023.06、吉林动画学院、动画</t>
  </si>
  <si>
    <t>武宣县乡村振兴专员7
（禄新镇公共文化服务中心乡村振兴专员）</t>
  </si>
  <si>
    <t>1145220104522</t>
  </si>
  <si>
    <t>黄美淑</t>
  </si>
  <si>
    <t>2022.06、广西师范大学漓江学院、环境设计</t>
  </si>
  <si>
    <t>武宣县飞扬书画少儿美术教师</t>
  </si>
  <si>
    <t>武宣县乡村振兴专员7
（思灵镇退役军人服务站乡村振兴专员）</t>
  </si>
  <si>
    <t>1145220104614</t>
  </si>
  <si>
    <t>龚绍娟</t>
  </si>
  <si>
    <t>2024.06、海南热带海洋学院、旅游管理</t>
  </si>
  <si>
    <t>武宣县乡村振兴专员7
（思灵镇便民服务中心乡村振兴专员）</t>
  </si>
  <si>
    <t>4245220705015</t>
  </si>
  <si>
    <t>韦明霞</t>
  </si>
  <si>
    <t>2024.06、广西科技师范学院、思想政治教育</t>
  </si>
  <si>
    <t>武宣县民族初级中学初中政治教师</t>
  </si>
  <si>
    <t>4245220705013</t>
  </si>
  <si>
    <t>覃倩</t>
  </si>
  <si>
    <t>1999.10</t>
  </si>
  <si>
    <t>2020.07、许昌学院、思想政治教育</t>
  </si>
  <si>
    <t>4245220705026</t>
  </si>
  <si>
    <t>潘文凤</t>
  </si>
  <si>
    <t>2023.06、广西艺术学院、绘画</t>
  </si>
  <si>
    <t>武宣县民族初级中学初中美术教师</t>
  </si>
  <si>
    <t>165.40</t>
  </si>
  <si>
    <t>4245220800116</t>
  </si>
  <si>
    <t>林怡婷</t>
  </si>
  <si>
    <t>2018.06、怀化学院、思想政治教育</t>
  </si>
  <si>
    <t>南宁市衡阳东路学校编外聘用教师</t>
  </si>
  <si>
    <t>武宣县实验初级中学初中政治教师</t>
  </si>
  <si>
    <t>80.25</t>
  </si>
  <si>
    <t>80.15</t>
  </si>
  <si>
    <t>160.40</t>
  </si>
  <si>
    <t>4245220800118</t>
  </si>
  <si>
    <t>原盼盼</t>
  </si>
  <si>
    <t>2022.06、玉林师范学院、社会体育指导与管理</t>
  </si>
  <si>
    <t>武宣县东乡镇中心校编外聘用教师</t>
  </si>
  <si>
    <t>武宣县实验初级中学初中体育教师</t>
  </si>
  <si>
    <t>82.25</t>
  </si>
  <si>
    <t>78.15</t>
  </si>
  <si>
    <t>4145220703630</t>
  </si>
  <si>
    <t>谭露</t>
  </si>
  <si>
    <t>2001.10</t>
  </si>
  <si>
    <t>2023.06、北部湾大学、音乐学</t>
  </si>
  <si>
    <t>武宣县民族小学滨江校区编外聘用教师</t>
  </si>
  <si>
    <t>武宣县实验小学教育集团小学音乐教师</t>
  </si>
  <si>
    <t>91.00</t>
  </si>
  <si>
    <t>78.20</t>
  </si>
  <si>
    <t>169.20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</si>
</sst>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7" fillId="0" borderId="13" xfId="63" applyNumberFormat="1" applyFont="1" applyFill="1" applyBorder="1" applyAlignment="1">
      <alignment horizontal="center" vertical="center" wrapText="1"/>
      <protection/>
    </xf>
    <xf numFmtId="2" fontId="1" fillId="0" borderId="13" xfId="0" applyNumberFormat="1" applyFont="1" applyFill="1" applyBorder="1" applyAlignment="1">
      <alignment horizontal="center" vertical="center" wrapText="1"/>
    </xf>
    <xf numFmtId="2" fontId="27" fillId="0" borderId="13" xfId="63" applyNumberFormat="1" applyFont="1" applyFill="1" applyBorder="1" applyAlignment="1">
      <alignment horizontal="center" vertical="center" wrapText="1"/>
      <protection/>
    </xf>
    <xf numFmtId="2" fontId="27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27" fillId="0" borderId="13" xfId="63" applyNumberFormat="1" applyFont="1" applyFill="1" applyBorder="1" applyAlignment="1">
      <alignment horizontal="center" vertical="center" wrapText="1"/>
      <protection/>
    </xf>
    <xf numFmtId="2" fontId="3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26" fillId="0" borderId="13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11 2 2 2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tabSelected="1" workbookViewId="0" topLeftCell="A1">
      <pane ySplit="3" topLeftCell="A4" activePane="bottomLeft" state="frozen"/>
      <selection pane="bottomLeft" activeCell="J12" sqref="J12"/>
    </sheetView>
  </sheetViews>
  <sheetFormatPr defaultColWidth="9.00390625" defaultRowHeight="14.25"/>
  <cols>
    <col min="1" max="1" width="3.875" style="4" customWidth="1"/>
    <col min="2" max="2" width="14.75390625" style="5" customWidth="1"/>
    <col min="3" max="3" width="8.25390625" style="5" customWidth="1"/>
    <col min="4" max="4" width="3.125" style="5" customWidth="1"/>
    <col min="5" max="5" width="9.125" style="5" customWidth="1"/>
    <col min="6" max="6" width="6.00390625" style="5" customWidth="1"/>
    <col min="7" max="7" width="2.625" style="5" customWidth="1"/>
    <col min="8" max="9" width="4.25390625" style="5" customWidth="1"/>
    <col min="10" max="10" width="28.125" style="5" customWidth="1"/>
    <col min="11" max="11" width="28.375" style="5" customWidth="1"/>
    <col min="12" max="12" width="28.625" style="5" customWidth="1"/>
    <col min="13" max="13" width="10.375" style="5" customWidth="1"/>
    <col min="14" max="14" width="6.875" style="5" customWidth="1"/>
    <col min="15" max="15" width="5.125" style="5" customWidth="1"/>
    <col min="16" max="16" width="7.00390625" style="6" customWidth="1"/>
    <col min="17" max="17" width="10.25390625" style="6" customWidth="1"/>
    <col min="18" max="18" width="6.75390625" style="6" customWidth="1"/>
    <col min="19" max="19" width="7.375" style="6" customWidth="1"/>
    <col min="20" max="20" width="4.75390625" style="6" customWidth="1"/>
    <col min="21" max="22" width="4.375" style="5" customWidth="1"/>
    <col min="23" max="23" width="12.625" style="5" customWidth="1"/>
    <col min="24" max="16384" width="9.00390625" style="4" customWidth="1"/>
  </cols>
  <sheetData>
    <row r="1" spans="2:23" ht="52.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39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2" t="s">
        <v>13</v>
      </c>
      <c r="N2" s="23"/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</row>
    <row r="3" spans="1:23" s="1" customFormat="1" ht="39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9" t="s">
        <v>23</v>
      </c>
      <c r="N3" s="19" t="s">
        <v>24</v>
      </c>
      <c r="O3" s="11"/>
      <c r="P3" s="11"/>
      <c r="Q3" s="11"/>
      <c r="R3" s="11"/>
      <c r="S3" s="11"/>
      <c r="T3" s="11"/>
      <c r="U3" s="11"/>
      <c r="V3" s="11"/>
      <c r="W3" s="11"/>
    </row>
    <row r="4" spans="1:23" s="2" customFormat="1" ht="39.75" customHeight="1">
      <c r="A4" s="12">
        <v>1</v>
      </c>
      <c r="B4" s="13"/>
      <c r="C4" s="14" t="s">
        <v>25</v>
      </c>
      <c r="D4" s="14" t="s">
        <v>26</v>
      </c>
      <c r="E4" s="14">
        <v>1992.04</v>
      </c>
      <c r="F4" s="14" t="s">
        <v>27</v>
      </c>
      <c r="G4" s="14" t="s">
        <v>28</v>
      </c>
      <c r="H4" s="14" t="s">
        <v>29</v>
      </c>
      <c r="I4" s="14" t="s">
        <v>30</v>
      </c>
      <c r="J4" s="14" t="s">
        <v>31</v>
      </c>
      <c r="K4" s="14" t="s">
        <v>32</v>
      </c>
      <c r="L4" s="14" t="s">
        <v>33</v>
      </c>
      <c r="M4" s="19"/>
      <c r="N4" s="19"/>
      <c r="O4" s="19"/>
      <c r="P4" s="19"/>
      <c r="Q4" s="19"/>
      <c r="R4" s="19"/>
      <c r="S4" s="19"/>
      <c r="T4" s="19">
        <v>1</v>
      </c>
      <c r="U4" s="19" t="s">
        <v>34</v>
      </c>
      <c r="V4" s="19" t="s">
        <v>34</v>
      </c>
      <c r="W4" s="19" t="s">
        <v>35</v>
      </c>
    </row>
    <row r="5" spans="1:23" s="2" customFormat="1" ht="39.75" customHeight="1">
      <c r="A5" s="12">
        <v>2</v>
      </c>
      <c r="B5" s="13"/>
      <c r="C5" s="14" t="s">
        <v>36</v>
      </c>
      <c r="D5" s="14" t="s">
        <v>37</v>
      </c>
      <c r="E5" s="14">
        <v>1997.07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38</v>
      </c>
      <c r="K5" s="14" t="s">
        <v>39</v>
      </c>
      <c r="L5" s="14" t="s">
        <v>40</v>
      </c>
      <c r="M5" s="19"/>
      <c r="N5" s="19"/>
      <c r="O5" s="19"/>
      <c r="P5" s="19"/>
      <c r="Q5" s="19"/>
      <c r="R5" s="19"/>
      <c r="S5" s="19"/>
      <c r="T5" s="19">
        <v>1</v>
      </c>
      <c r="U5" s="19" t="s">
        <v>34</v>
      </c>
      <c r="V5" s="19" t="s">
        <v>34</v>
      </c>
      <c r="W5" s="19" t="s">
        <v>35</v>
      </c>
    </row>
    <row r="6" spans="1:23" s="3" customFormat="1" ht="39.75" customHeight="1">
      <c r="A6" s="12">
        <v>3</v>
      </c>
      <c r="B6" s="48" t="s">
        <v>41</v>
      </c>
      <c r="C6" s="14" t="s">
        <v>42</v>
      </c>
      <c r="D6" s="14" t="s">
        <v>26</v>
      </c>
      <c r="E6" s="14">
        <v>2000.01</v>
      </c>
      <c r="F6" s="14" t="s">
        <v>43</v>
      </c>
      <c r="G6" s="14" t="s">
        <v>28</v>
      </c>
      <c r="H6" s="14" t="s">
        <v>29</v>
      </c>
      <c r="I6" s="14" t="s">
        <v>30</v>
      </c>
      <c r="J6" s="14" t="s">
        <v>44</v>
      </c>
      <c r="K6" s="14" t="s">
        <v>45</v>
      </c>
      <c r="L6" s="14" t="s">
        <v>46</v>
      </c>
      <c r="M6" s="20">
        <v>118.5</v>
      </c>
      <c r="N6" s="20">
        <v>95.5</v>
      </c>
      <c r="O6" s="20">
        <v>3</v>
      </c>
      <c r="P6" s="20">
        <f aca="true" t="shared" si="0" ref="P6:P9">SUM(M6:O6)</f>
        <v>217</v>
      </c>
      <c r="Q6" s="20">
        <f aca="true" t="shared" si="1" ref="Q6:Q9">SUM(P6)/2</f>
        <v>108.5</v>
      </c>
      <c r="R6" s="20">
        <v>86.7</v>
      </c>
      <c r="S6" s="20">
        <f aca="true" t="shared" si="2" ref="S6:S9">SUM(Q6:R6)</f>
        <v>195.2</v>
      </c>
      <c r="T6" s="14">
        <v>1</v>
      </c>
      <c r="U6" s="19" t="s">
        <v>34</v>
      </c>
      <c r="V6" s="19" t="s">
        <v>34</v>
      </c>
      <c r="W6" s="19"/>
    </row>
    <row r="7" spans="1:23" s="3" customFormat="1" ht="39.75" customHeight="1">
      <c r="A7" s="12">
        <v>4</v>
      </c>
      <c r="B7" s="48" t="s">
        <v>47</v>
      </c>
      <c r="C7" s="14" t="s">
        <v>48</v>
      </c>
      <c r="D7" s="14" t="s">
        <v>37</v>
      </c>
      <c r="E7" s="14">
        <v>2002.02</v>
      </c>
      <c r="F7" s="14" t="s">
        <v>43</v>
      </c>
      <c r="G7" s="14" t="s">
        <v>28</v>
      </c>
      <c r="H7" s="14" t="s">
        <v>29</v>
      </c>
      <c r="I7" s="14" t="s">
        <v>30</v>
      </c>
      <c r="J7" s="14" t="s">
        <v>49</v>
      </c>
      <c r="K7" s="18" t="s">
        <v>50</v>
      </c>
      <c r="L7" s="18" t="s">
        <v>51</v>
      </c>
      <c r="M7" s="24">
        <v>86.5</v>
      </c>
      <c r="N7" s="24">
        <v>96.5</v>
      </c>
      <c r="O7" s="24">
        <v>3</v>
      </c>
      <c r="P7" s="24">
        <v>186</v>
      </c>
      <c r="Q7" s="24">
        <v>93</v>
      </c>
      <c r="R7" s="24">
        <v>84.7</v>
      </c>
      <c r="S7" s="24">
        <v>177.7</v>
      </c>
      <c r="T7" s="14">
        <v>1</v>
      </c>
      <c r="U7" s="19" t="s">
        <v>34</v>
      </c>
      <c r="V7" s="19" t="s">
        <v>34</v>
      </c>
      <c r="W7" s="19"/>
    </row>
    <row r="8" spans="1:23" s="3" customFormat="1" ht="39.75" customHeight="1">
      <c r="A8" s="12">
        <v>5</v>
      </c>
      <c r="B8" s="48" t="s">
        <v>52</v>
      </c>
      <c r="C8" s="14" t="s">
        <v>53</v>
      </c>
      <c r="D8" s="14" t="s">
        <v>37</v>
      </c>
      <c r="E8" s="15" t="s">
        <v>54</v>
      </c>
      <c r="F8" s="14" t="s">
        <v>55</v>
      </c>
      <c r="G8" s="14" t="s">
        <v>28</v>
      </c>
      <c r="H8" s="14" t="s">
        <v>29</v>
      </c>
      <c r="I8" s="14" t="s">
        <v>30</v>
      </c>
      <c r="J8" s="14" t="s">
        <v>56</v>
      </c>
      <c r="K8" s="18" t="s">
        <v>50</v>
      </c>
      <c r="L8" s="18" t="s">
        <v>57</v>
      </c>
      <c r="M8" s="25">
        <v>112.5</v>
      </c>
      <c r="N8" s="25">
        <v>101</v>
      </c>
      <c r="O8" s="20">
        <v>3</v>
      </c>
      <c r="P8" s="20">
        <f t="shared" si="0"/>
        <v>216.5</v>
      </c>
      <c r="Q8" s="20">
        <f t="shared" si="1"/>
        <v>108.25</v>
      </c>
      <c r="R8" s="28">
        <v>82.1</v>
      </c>
      <c r="S8" s="20">
        <f t="shared" si="2"/>
        <v>190.35</v>
      </c>
      <c r="T8" s="14">
        <v>1</v>
      </c>
      <c r="U8" s="19" t="s">
        <v>34</v>
      </c>
      <c r="V8" s="19" t="s">
        <v>34</v>
      </c>
      <c r="W8" s="29"/>
    </row>
    <row r="9" spans="1:23" s="1" customFormat="1" ht="39.75" customHeight="1">
      <c r="A9" s="12">
        <v>6</v>
      </c>
      <c r="B9" s="48" t="s">
        <v>58</v>
      </c>
      <c r="C9" s="14" t="s">
        <v>59</v>
      </c>
      <c r="D9" s="14" t="s">
        <v>37</v>
      </c>
      <c r="E9" s="14">
        <v>2001.11</v>
      </c>
      <c r="F9" s="14" t="s">
        <v>43</v>
      </c>
      <c r="G9" s="14" t="s">
        <v>28</v>
      </c>
      <c r="H9" s="14" t="s">
        <v>29</v>
      </c>
      <c r="I9" s="14" t="s">
        <v>30</v>
      </c>
      <c r="J9" s="14" t="s">
        <v>60</v>
      </c>
      <c r="K9" s="18" t="s">
        <v>50</v>
      </c>
      <c r="L9" s="14" t="s">
        <v>61</v>
      </c>
      <c r="M9" s="20">
        <v>107</v>
      </c>
      <c r="N9" s="20">
        <v>83</v>
      </c>
      <c r="O9" s="20">
        <v>3</v>
      </c>
      <c r="P9" s="20">
        <f t="shared" si="0"/>
        <v>193</v>
      </c>
      <c r="Q9" s="20">
        <f t="shared" si="1"/>
        <v>96.5</v>
      </c>
      <c r="R9" s="20">
        <v>86.9</v>
      </c>
      <c r="S9" s="20">
        <f t="shared" si="2"/>
        <v>183.4</v>
      </c>
      <c r="T9" s="14">
        <v>1</v>
      </c>
      <c r="U9" s="19" t="s">
        <v>34</v>
      </c>
      <c r="V9" s="19" t="s">
        <v>34</v>
      </c>
      <c r="W9" s="19"/>
    </row>
    <row r="10" spans="1:23" s="1" customFormat="1" ht="39.75" customHeight="1">
      <c r="A10" s="12">
        <v>7</v>
      </c>
      <c r="B10" s="16" t="s">
        <v>62</v>
      </c>
      <c r="C10" s="16" t="s">
        <v>63</v>
      </c>
      <c r="D10" s="16" t="s">
        <v>37</v>
      </c>
      <c r="E10" s="14">
        <v>2001.07</v>
      </c>
      <c r="F10" s="14" t="s">
        <v>43</v>
      </c>
      <c r="G10" s="14" t="s">
        <v>28</v>
      </c>
      <c r="H10" s="14" t="s">
        <v>29</v>
      </c>
      <c r="I10" s="14" t="s">
        <v>30</v>
      </c>
      <c r="J10" s="14" t="s">
        <v>64</v>
      </c>
      <c r="K10" s="18" t="s">
        <v>50</v>
      </c>
      <c r="L10" s="14" t="s">
        <v>65</v>
      </c>
      <c r="M10" s="24">
        <v>97</v>
      </c>
      <c r="N10" s="24">
        <v>79.5</v>
      </c>
      <c r="O10" s="24">
        <v>3</v>
      </c>
      <c r="P10" s="24">
        <v>179.5</v>
      </c>
      <c r="Q10" s="24">
        <v>89.75</v>
      </c>
      <c r="R10" s="24">
        <v>75.5</v>
      </c>
      <c r="S10" s="24">
        <v>165.25</v>
      </c>
      <c r="T10" s="14">
        <v>1</v>
      </c>
      <c r="U10" s="19" t="s">
        <v>34</v>
      </c>
      <c r="V10" s="19" t="s">
        <v>34</v>
      </c>
      <c r="W10" s="19"/>
    </row>
    <row r="11" spans="1:23" s="1" customFormat="1" ht="39.75" customHeight="1">
      <c r="A11" s="12">
        <v>8</v>
      </c>
      <c r="B11" s="16" t="s">
        <v>66</v>
      </c>
      <c r="C11" s="16" t="s">
        <v>67</v>
      </c>
      <c r="D11" s="16" t="s">
        <v>37</v>
      </c>
      <c r="E11" s="14">
        <v>1996.05</v>
      </c>
      <c r="F11" s="14" t="s">
        <v>55</v>
      </c>
      <c r="G11" s="14" t="s">
        <v>28</v>
      </c>
      <c r="H11" s="14" t="s">
        <v>29</v>
      </c>
      <c r="I11" s="14" t="s">
        <v>30</v>
      </c>
      <c r="J11" s="14" t="s">
        <v>68</v>
      </c>
      <c r="K11" s="14" t="s">
        <v>69</v>
      </c>
      <c r="L11" s="14" t="s">
        <v>70</v>
      </c>
      <c r="M11" s="24">
        <v>89</v>
      </c>
      <c r="N11" s="24">
        <v>53.5</v>
      </c>
      <c r="O11" s="24">
        <v>3</v>
      </c>
      <c r="P11" s="24">
        <v>145.5</v>
      </c>
      <c r="Q11" s="24">
        <v>72.75</v>
      </c>
      <c r="R11" s="24">
        <v>75.7</v>
      </c>
      <c r="S11" s="24">
        <v>148.45</v>
      </c>
      <c r="T11" s="14">
        <v>1</v>
      </c>
      <c r="U11" s="19" t="s">
        <v>34</v>
      </c>
      <c r="V11" s="19" t="s">
        <v>34</v>
      </c>
      <c r="W11" s="19"/>
    </row>
    <row r="12" spans="1:23" s="1" customFormat="1" ht="39.75" customHeight="1">
      <c r="A12" s="12">
        <v>9</v>
      </c>
      <c r="B12" s="49" t="s">
        <v>71</v>
      </c>
      <c r="C12" s="16" t="s">
        <v>72</v>
      </c>
      <c r="D12" s="16" t="s">
        <v>37</v>
      </c>
      <c r="E12" s="15" t="s">
        <v>73</v>
      </c>
      <c r="F12" s="14" t="s">
        <v>55</v>
      </c>
      <c r="G12" s="16" t="s">
        <v>74</v>
      </c>
      <c r="H12" s="14" t="s">
        <v>29</v>
      </c>
      <c r="I12" s="14" t="s">
        <v>30</v>
      </c>
      <c r="J12" s="14" t="s">
        <v>75</v>
      </c>
      <c r="K12" s="18" t="s">
        <v>50</v>
      </c>
      <c r="L12" s="14" t="s">
        <v>76</v>
      </c>
      <c r="M12" s="24">
        <v>93</v>
      </c>
      <c r="N12" s="24">
        <v>94.5</v>
      </c>
      <c r="O12" s="24"/>
      <c r="P12" s="20">
        <f aca="true" t="shared" si="3" ref="P12:P16">SUM(M12:O12)</f>
        <v>187.5</v>
      </c>
      <c r="Q12" s="20">
        <f aca="true" t="shared" si="4" ref="Q12:Q16">SUM(P12)/2</f>
        <v>93.75</v>
      </c>
      <c r="R12" s="24">
        <v>79.3</v>
      </c>
      <c r="S12" s="20">
        <f aca="true" t="shared" si="5" ref="S12:S16">SUM(Q12:R12)</f>
        <v>173.05</v>
      </c>
      <c r="T12" s="14">
        <v>1</v>
      </c>
      <c r="U12" s="19" t="s">
        <v>34</v>
      </c>
      <c r="V12" s="19" t="s">
        <v>34</v>
      </c>
      <c r="W12" s="19"/>
    </row>
    <row r="13" spans="1:23" s="1" customFormat="1" ht="39.75" customHeight="1">
      <c r="A13" s="12">
        <v>10</v>
      </c>
      <c r="B13" s="49" t="s">
        <v>77</v>
      </c>
      <c r="C13" s="16" t="s">
        <v>78</v>
      </c>
      <c r="D13" s="16" t="s">
        <v>26</v>
      </c>
      <c r="E13" s="15" t="s">
        <v>79</v>
      </c>
      <c r="F13" s="14" t="s">
        <v>43</v>
      </c>
      <c r="G13" s="14" t="s">
        <v>28</v>
      </c>
      <c r="H13" s="14" t="s">
        <v>29</v>
      </c>
      <c r="I13" s="14" t="s">
        <v>30</v>
      </c>
      <c r="J13" s="14" t="s">
        <v>80</v>
      </c>
      <c r="K13" s="14" t="s">
        <v>81</v>
      </c>
      <c r="L13" s="14" t="s">
        <v>82</v>
      </c>
      <c r="M13" s="24">
        <v>88</v>
      </c>
      <c r="N13" s="24">
        <v>75.5</v>
      </c>
      <c r="O13" s="24">
        <v>3</v>
      </c>
      <c r="P13" s="20">
        <f t="shared" si="3"/>
        <v>166.5</v>
      </c>
      <c r="Q13" s="20">
        <f t="shared" si="4"/>
        <v>83.25</v>
      </c>
      <c r="R13" s="24">
        <v>72.5</v>
      </c>
      <c r="S13" s="20">
        <f t="shared" si="5"/>
        <v>155.75</v>
      </c>
      <c r="T13" s="14">
        <v>1</v>
      </c>
      <c r="U13" s="19" t="s">
        <v>34</v>
      </c>
      <c r="V13" s="19" t="s">
        <v>34</v>
      </c>
      <c r="W13" s="19"/>
    </row>
    <row r="14" spans="1:23" s="1" customFormat="1" ht="39.75" customHeight="1">
      <c r="A14" s="12">
        <v>11</v>
      </c>
      <c r="B14" s="49" t="s">
        <v>83</v>
      </c>
      <c r="C14" s="16" t="s">
        <v>84</v>
      </c>
      <c r="D14" s="16" t="s">
        <v>37</v>
      </c>
      <c r="E14" s="15">
        <v>2001.01</v>
      </c>
      <c r="F14" s="14" t="s">
        <v>43</v>
      </c>
      <c r="G14" s="14" t="s">
        <v>28</v>
      </c>
      <c r="H14" s="14" t="s">
        <v>29</v>
      </c>
      <c r="I14" s="14" t="s">
        <v>30</v>
      </c>
      <c r="J14" s="14" t="s">
        <v>85</v>
      </c>
      <c r="K14" s="18" t="s">
        <v>50</v>
      </c>
      <c r="L14" s="14" t="s">
        <v>86</v>
      </c>
      <c r="M14" s="24">
        <v>97.5</v>
      </c>
      <c r="N14" s="24">
        <v>93.5</v>
      </c>
      <c r="O14" s="24">
        <v>3</v>
      </c>
      <c r="P14" s="20">
        <f t="shared" si="3"/>
        <v>194</v>
      </c>
      <c r="Q14" s="20">
        <f t="shared" si="4"/>
        <v>97</v>
      </c>
      <c r="R14" s="24">
        <v>76.4</v>
      </c>
      <c r="S14" s="20">
        <f t="shared" si="5"/>
        <v>173.4</v>
      </c>
      <c r="T14" s="14">
        <v>1</v>
      </c>
      <c r="U14" s="19" t="s">
        <v>34</v>
      </c>
      <c r="V14" s="19" t="s">
        <v>34</v>
      </c>
      <c r="W14" s="19"/>
    </row>
    <row r="15" spans="1:23" s="1" customFormat="1" ht="39.75" customHeight="1">
      <c r="A15" s="12">
        <v>12</v>
      </c>
      <c r="B15" s="49" t="s">
        <v>87</v>
      </c>
      <c r="C15" s="16" t="s">
        <v>88</v>
      </c>
      <c r="D15" s="16" t="s">
        <v>37</v>
      </c>
      <c r="E15" s="15">
        <v>2001.07</v>
      </c>
      <c r="F15" s="14" t="s">
        <v>43</v>
      </c>
      <c r="G15" s="16" t="s">
        <v>74</v>
      </c>
      <c r="H15" s="14" t="s">
        <v>29</v>
      </c>
      <c r="I15" s="14" t="s">
        <v>30</v>
      </c>
      <c r="J15" s="14" t="s">
        <v>89</v>
      </c>
      <c r="K15" s="18" t="s">
        <v>50</v>
      </c>
      <c r="L15" s="14" t="s">
        <v>90</v>
      </c>
      <c r="M15" s="24">
        <v>84.5</v>
      </c>
      <c r="N15" s="24">
        <v>100</v>
      </c>
      <c r="O15" s="24"/>
      <c r="P15" s="20">
        <f t="shared" si="3"/>
        <v>184.5</v>
      </c>
      <c r="Q15" s="20">
        <f t="shared" si="4"/>
        <v>92.25</v>
      </c>
      <c r="R15" s="24">
        <v>78.26</v>
      </c>
      <c r="S15" s="20">
        <f t="shared" si="5"/>
        <v>170.51</v>
      </c>
      <c r="T15" s="14">
        <v>1</v>
      </c>
      <c r="U15" s="19" t="s">
        <v>34</v>
      </c>
      <c r="V15" s="19" t="s">
        <v>34</v>
      </c>
      <c r="W15" s="19"/>
    </row>
    <row r="16" spans="1:23" s="1" customFormat="1" ht="39.75" customHeight="1">
      <c r="A16" s="12">
        <v>13</v>
      </c>
      <c r="B16" s="49" t="s">
        <v>91</v>
      </c>
      <c r="C16" s="16" t="s">
        <v>92</v>
      </c>
      <c r="D16" s="16" t="s">
        <v>26</v>
      </c>
      <c r="E16" s="15" t="s">
        <v>79</v>
      </c>
      <c r="F16" s="14" t="s">
        <v>55</v>
      </c>
      <c r="G16" s="16" t="s">
        <v>74</v>
      </c>
      <c r="H16" s="14" t="s">
        <v>93</v>
      </c>
      <c r="I16" s="18" t="s">
        <v>50</v>
      </c>
      <c r="J16" s="14" t="s">
        <v>94</v>
      </c>
      <c r="K16" s="14" t="s">
        <v>95</v>
      </c>
      <c r="L16" s="14" t="s">
        <v>96</v>
      </c>
      <c r="M16" s="24">
        <v>73.5</v>
      </c>
      <c r="N16" s="24">
        <v>57.5</v>
      </c>
      <c r="O16" s="24"/>
      <c r="P16" s="20">
        <f t="shared" si="3"/>
        <v>131</v>
      </c>
      <c r="Q16" s="20">
        <f t="shared" si="4"/>
        <v>65.5</v>
      </c>
      <c r="R16" s="24">
        <v>74.66</v>
      </c>
      <c r="S16" s="20">
        <f t="shared" si="5"/>
        <v>140.16</v>
      </c>
      <c r="T16" s="14">
        <v>1</v>
      </c>
      <c r="U16" s="19" t="s">
        <v>34</v>
      </c>
      <c r="V16" s="19" t="s">
        <v>34</v>
      </c>
      <c r="W16" s="19"/>
    </row>
    <row r="17" spans="1:23" s="1" customFormat="1" ht="39.75" customHeight="1">
      <c r="A17" s="12">
        <v>14</v>
      </c>
      <c r="B17" s="16" t="s">
        <v>97</v>
      </c>
      <c r="C17" s="16" t="s">
        <v>98</v>
      </c>
      <c r="D17" s="16" t="s">
        <v>37</v>
      </c>
      <c r="E17" s="14">
        <v>1997.11</v>
      </c>
      <c r="F17" s="14" t="s">
        <v>43</v>
      </c>
      <c r="G17" s="14" t="s">
        <v>28</v>
      </c>
      <c r="H17" s="14" t="s">
        <v>29</v>
      </c>
      <c r="I17" s="14" t="s">
        <v>30</v>
      </c>
      <c r="J17" s="14" t="s">
        <v>99</v>
      </c>
      <c r="K17" s="14" t="s">
        <v>100</v>
      </c>
      <c r="L17" s="14" t="s">
        <v>101</v>
      </c>
      <c r="M17" s="24">
        <v>103</v>
      </c>
      <c r="N17" s="24">
        <v>86.5</v>
      </c>
      <c r="O17" s="24">
        <v>3</v>
      </c>
      <c r="P17" s="24">
        <v>192.5</v>
      </c>
      <c r="Q17" s="24">
        <v>96.25</v>
      </c>
      <c r="R17" s="24">
        <v>75.1</v>
      </c>
      <c r="S17" s="24">
        <v>171.35</v>
      </c>
      <c r="T17" s="14">
        <v>1</v>
      </c>
      <c r="U17" s="19" t="s">
        <v>34</v>
      </c>
      <c r="V17" s="19" t="s">
        <v>34</v>
      </c>
      <c r="W17" s="19"/>
    </row>
    <row r="18" spans="1:23" s="1" customFormat="1" ht="39.75" customHeight="1">
      <c r="A18" s="12">
        <v>15</v>
      </c>
      <c r="B18" s="16" t="s">
        <v>102</v>
      </c>
      <c r="C18" s="16" t="s">
        <v>103</v>
      </c>
      <c r="D18" s="16" t="s">
        <v>37</v>
      </c>
      <c r="E18" s="14">
        <v>1995.11</v>
      </c>
      <c r="F18" s="14" t="s">
        <v>55</v>
      </c>
      <c r="G18" s="16" t="s">
        <v>74</v>
      </c>
      <c r="H18" s="14" t="s">
        <v>29</v>
      </c>
      <c r="I18" s="14" t="s">
        <v>50</v>
      </c>
      <c r="J18" s="14" t="s">
        <v>104</v>
      </c>
      <c r="K18" s="18" t="s">
        <v>50</v>
      </c>
      <c r="L18" s="14" t="s">
        <v>105</v>
      </c>
      <c r="M18" s="24">
        <v>103.5</v>
      </c>
      <c r="N18" s="24">
        <v>67.6</v>
      </c>
      <c r="O18" s="24"/>
      <c r="P18" s="24">
        <v>171.1</v>
      </c>
      <c r="Q18" s="24">
        <v>85.55</v>
      </c>
      <c r="R18" s="24">
        <v>82.2</v>
      </c>
      <c r="S18" s="24">
        <v>167.75</v>
      </c>
      <c r="T18" s="14">
        <v>1</v>
      </c>
      <c r="U18" s="19" t="s">
        <v>34</v>
      </c>
      <c r="V18" s="19" t="s">
        <v>34</v>
      </c>
      <c r="W18" s="19"/>
    </row>
    <row r="19" spans="1:23" s="1" customFormat="1" ht="39.75" customHeight="1">
      <c r="A19" s="12">
        <v>16</v>
      </c>
      <c r="B19" s="48" t="s">
        <v>106</v>
      </c>
      <c r="C19" s="14" t="s">
        <v>107</v>
      </c>
      <c r="D19" s="14" t="s">
        <v>26</v>
      </c>
      <c r="E19" s="14">
        <v>1999.11</v>
      </c>
      <c r="F19" s="14" t="s">
        <v>43</v>
      </c>
      <c r="G19" s="14" t="s">
        <v>28</v>
      </c>
      <c r="H19" s="14" t="s">
        <v>29</v>
      </c>
      <c r="I19" s="14" t="s">
        <v>30</v>
      </c>
      <c r="J19" s="14" t="s">
        <v>108</v>
      </c>
      <c r="K19" s="18" t="s">
        <v>50</v>
      </c>
      <c r="L19" s="18" t="s">
        <v>109</v>
      </c>
      <c r="M19" s="20">
        <v>100</v>
      </c>
      <c r="N19" s="20">
        <v>94</v>
      </c>
      <c r="O19" s="20">
        <v>3</v>
      </c>
      <c r="P19" s="20">
        <f aca="true" t="shared" si="6" ref="P19:P25">SUM(M19:O19)</f>
        <v>197</v>
      </c>
      <c r="Q19" s="20">
        <f aca="true" t="shared" si="7" ref="Q19:Q25">SUM(P19)/2</f>
        <v>98.5</v>
      </c>
      <c r="R19" s="20">
        <v>80.16</v>
      </c>
      <c r="S19" s="20">
        <f aca="true" t="shared" si="8" ref="S19:S25">SUM(Q19:R19)</f>
        <v>178.66</v>
      </c>
      <c r="T19" s="14">
        <v>1</v>
      </c>
      <c r="U19" s="19" t="s">
        <v>34</v>
      </c>
      <c r="V19" s="19" t="s">
        <v>34</v>
      </c>
      <c r="W19" s="19"/>
    </row>
    <row r="20" spans="1:23" s="1" customFormat="1" ht="39.75" customHeight="1">
      <c r="A20" s="12">
        <v>17</v>
      </c>
      <c r="B20" s="48" t="s">
        <v>110</v>
      </c>
      <c r="C20" s="14" t="s">
        <v>111</v>
      </c>
      <c r="D20" s="14" t="s">
        <v>26</v>
      </c>
      <c r="E20" s="17">
        <v>1993.09</v>
      </c>
      <c r="F20" s="14" t="s">
        <v>55</v>
      </c>
      <c r="G20" s="14" t="s">
        <v>28</v>
      </c>
      <c r="H20" s="14" t="s">
        <v>29</v>
      </c>
      <c r="I20" s="14" t="s">
        <v>30</v>
      </c>
      <c r="J20" s="14" t="s">
        <v>112</v>
      </c>
      <c r="K20" s="14" t="s">
        <v>95</v>
      </c>
      <c r="L20" s="18" t="s">
        <v>113</v>
      </c>
      <c r="M20" s="20">
        <v>99.5</v>
      </c>
      <c r="N20" s="20">
        <v>83</v>
      </c>
      <c r="O20" s="20">
        <v>3</v>
      </c>
      <c r="P20" s="20">
        <f t="shared" si="6"/>
        <v>185.5</v>
      </c>
      <c r="Q20" s="20">
        <f t="shared" si="7"/>
        <v>92.75</v>
      </c>
      <c r="R20" s="20">
        <v>79.96</v>
      </c>
      <c r="S20" s="20">
        <f t="shared" si="8"/>
        <v>172.70999999999998</v>
      </c>
      <c r="T20" s="14">
        <v>2</v>
      </c>
      <c r="U20" s="19" t="s">
        <v>34</v>
      </c>
      <c r="V20" s="19" t="s">
        <v>34</v>
      </c>
      <c r="W20" s="30" t="s">
        <v>114</v>
      </c>
    </row>
    <row r="21" spans="1:23" s="1" customFormat="1" ht="39.75" customHeight="1">
      <c r="A21" s="12">
        <v>18</v>
      </c>
      <c r="B21" s="50" t="s">
        <v>115</v>
      </c>
      <c r="C21" s="14" t="s">
        <v>116</v>
      </c>
      <c r="D21" s="14" t="s">
        <v>37</v>
      </c>
      <c r="E21" s="14">
        <v>1997.09</v>
      </c>
      <c r="F21" s="14" t="s">
        <v>55</v>
      </c>
      <c r="G21" s="14" t="s">
        <v>28</v>
      </c>
      <c r="H21" s="14" t="s">
        <v>29</v>
      </c>
      <c r="I21" s="14" t="s">
        <v>30</v>
      </c>
      <c r="J21" s="18" t="s">
        <v>117</v>
      </c>
      <c r="K21" s="14" t="s">
        <v>118</v>
      </c>
      <c r="L21" s="14" t="s">
        <v>119</v>
      </c>
      <c r="M21" s="20">
        <v>94</v>
      </c>
      <c r="N21" s="20">
        <v>93.5</v>
      </c>
      <c r="O21" s="20">
        <v>3</v>
      </c>
      <c r="P21" s="20">
        <v>190.5</v>
      </c>
      <c r="Q21" s="20">
        <v>95.25</v>
      </c>
      <c r="R21" s="20">
        <v>82.7</v>
      </c>
      <c r="S21" s="20">
        <v>177.95</v>
      </c>
      <c r="T21" s="14">
        <v>1</v>
      </c>
      <c r="U21" s="19" t="s">
        <v>34</v>
      </c>
      <c r="V21" s="19" t="s">
        <v>34</v>
      </c>
      <c r="W21" s="19"/>
    </row>
    <row r="22" spans="1:23" s="1" customFormat="1" ht="39.75" customHeight="1">
      <c r="A22" s="12">
        <v>19</v>
      </c>
      <c r="B22" s="48" t="s">
        <v>120</v>
      </c>
      <c r="C22" s="14" t="s">
        <v>121</v>
      </c>
      <c r="D22" s="14" t="s">
        <v>37</v>
      </c>
      <c r="E22" s="14" t="s">
        <v>122</v>
      </c>
      <c r="F22" s="14" t="s">
        <v>55</v>
      </c>
      <c r="G22" s="16" t="s">
        <v>74</v>
      </c>
      <c r="H22" s="14" t="s">
        <v>29</v>
      </c>
      <c r="I22" s="14" t="s">
        <v>30</v>
      </c>
      <c r="J22" s="18" t="s">
        <v>123</v>
      </c>
      <c r="K22" s="14" t="s">
        <v>124</v>
      </c>
      <c r="L22" s="14" t="s">
        <v>125</v>
      </c>
      <c r="M22" s="20">
        <v>92.5</v>
      </c>
      <c r="N22" s="20">
        <v>93.5</v>
      </c>
      <c r="O22" s="20"/>
      <c r="P22" s="20">
        <f t="shared" si="6"/>
        <v>186</v>
      </c>
      <c r="Q22" s="20">
        <f t="shared" si="7"/>
        <v>93</v>
      </c>
      <c r="R22" s="20">
        <v>80.5</v>
      </c>
      <c r="S22" s="20">
        <f t="shared" si="8"/>
        <v>173.5</v>
      </c>
      <c r="T22" s="14">
        <v>1</v>
      </c>
      <c r="U22" s="19" t="s">
        <v>34</v>
      </c>
      <c r="V22" s="19" t="s">
        <v>34</v>
      </c>
      <c r="W22" s="19"/>
    </row>
    <row r="23" spans="1:23" s="1" customFormat="1" ht="39.75" customHeight="1">
      <c r="A23" s="12">
        <v>20</v>
      </c>
      <c r="B23" s="48" t="s">
        <v>126</v>
      </c>
      <c r="C23" s="14" t="s">
        <v>127</v>
      </c>
      <c r="D23" s="14" t="s">
        <v>37</v>
      </c>
      <c r="E23" s="14" t="s">
        <v>128</v>
      </c>
      <c r="F23" s="14" t="s">
        <v>27</v>
      </c>
      <c r="G23" s="14" t="s">
        <v>28</v>
      </c>
      <c r="H23" s="14" t="s">
        <v>29</v>
      </c>
      <c r="I23" s="14" t="s">
        <v>30</v>
      </c>
      <c r="J23" s="18" t="s">
        <v>129</v>
      </c>
      <c r="K23" s="14" t="s">
        <v>130</v>
      </c>
      <c r="L23" s="14" t="s">
        <v>131</v>
      </c>
      <c r="M23" s="20">
        <v>95</v>
      </c>
      <c r="N23" s="20">
        <v>115</v>
      </c>
      <c r="O23" s="20">
        <v>3</v>
      </c>
      <c r="P23" s="20">
        <f t="shared" si="6"/>
        <v>213</v>
      </c>
      <c r="Q23" s="20">
        <f t="shared" si="7"/>
        <v>106.5</v>
      </c>
      <c r="R23" s="20">
        <v>78.96</v>
      </c>
      <c r="S23" s="20">
        <f t="shared" si="8"/>
        <v>185.45999999999998</v>
      </c>
      <c r="T23" s="14">
        <v>1</v>
      </c>
      <c r="U23" s="19" t="s">
        <v>34</v>
      </c>
      <c r="V23" s="19" t="s">
        <v>34</v>
      </c>
      <c r="W23" s="19"/>
    </row>
    <row r="24" spans="1:23" s="1" customFormat="1" ht="39.75" customHeight="1">
      <c r="A24" s="12">
        <v>21</v>
      </c>
      <c r="B24" s="48" t="s">
        <v>132</v>
      </c>
      <c r="C24" s="14" t="s">
        <v>133</v>
      </c>
      <c r="D24" s="14" t="s">
        <v>37</v>
      </c>
      <c r="E24" s="14" t="s">
        <v>134</v>
      </c>
      <c r="F24" s="14" t="s">
        <v>55</v>
      </c>
      <c r="G24" s="16" t="s">
        <v>74</v>
      </c>
      <c r="H24" s="14" t="s">
        <v>29</v>
      </c>
      <c r="I24" s="14"/>
      <c r="J24" s="18" t="s">
        <v>135</v>
      </c>
      <c r="K24" s="18" t="s">
        <v>50</v>
      </c>
      <c r="L24" s="14" t="s">
        <v>136</v>
      </c>
      <c r="M24" s="20">
        <v>87</v>
      </c>
      <c r="N24" s="20">
        <v>80.5</v>
      </c>
      <c r="O24" s="20"/>
      <c r="P24" s="20">
        <f t="shared" si="6"/>
        <v>167.5</v>
      </c>
      <c r="Q24" s="20">
        <f t="shared" si="7"/>
        <v>83.75</v>
      </c>
      <c r="R24" s="20">
        <v>80</v>
      </c>
      <c r="S24" s="20">
        <f t="shared" si="8"/>
        <v>163.75</v>
      </c>
      <c r="T24" s="14">
        <v>1</v>
      </c>
      <c r="U24" s="19" t="s">
        <v>34</v>
      </c>
      <c r="V24" s="19" t="s">
        <v>34</v>
      </c>
      <c r="W24" s="19"/>
    </row>
    <row r="25" spans="1:23" s="1" customFormat="1" ht="39.75" customHeight="1">
      <c r="A25" s="12">
        <v>22</v>
      </c>
      <c r="B25" s="48" t="s">
        <v>137</v>
      </c>
      <c r="C25" s="14" t="s">
        <v>138</v>
      </c>
      <c r="D25" s="14" t="s">
        <v>26</v>
      </c>
      <c r="E25" s="14" t="s">
        <v>139</v>
      </c>
      <c r="F25" s="14" t="s">
        <v>55</v>
      </c>
      <c r="G25" s="14" t="s">
        <v>28</v>
      </c>
      <c r="H25" s="14" t="s">
        <v>29</v>
      </c>
      <c r="I25" s="14" t="s">
        <v>30</v>
      </c>
      <c r="J25" s="18" t="s">
        <v>140</v>
      </c>
      <c r="K25" s="18" t="s">
        <v>50</v>
      </c>
      <c r="L25" s="14" t="s">
        <v>141</v>
      </c>
      <c r="M25" s="20">
        <v>109</v>
      </c>
      <c r="N25" s="20">
        <v>94</v>
      </c>
      <c r="O25" s="20">
        <v>3</v>
      </c>
      <c r="P25" s="20">
        <f t="shared" si="6"/>
        <v>206</v>
      </c>
      <c r="Q25" s="20">
        <f t="shared" si="7"/>
        <v>103</v>
      </c>
      <c r="R25" s="20">
        <v>78.04</v>
      </c>
      <c r="S25" s="20">
        <f t="shared" si="8"/>
        <v>181.04000000000002</v>
      </c>
      <c r="T25" s="14">
        <v>1</v>
      </c>
      <c r="U25" s="19" t="s">
        <v>34</v>
      </c>
      <c r="V25" s="19" t="s">
        <v>34</v>
      </c>
      <c r="W25" s="19"/>
    </row>
    <row r="26" spans="1:23" s="3" customFormat="1" ht="39.75" customHeight="1">
      <c r="A26" s="12">
        <v>23</v>
      </c>
      <c r="B26" s="48" t="s">
        <v>142</v>
      </c>
      <c r="C26" s="14" t="s">
        <v>143</v>
      </c>
      <c r="D26" s="14" t="s">
        <v>26</v>
      </c>
      <c r="E26" s="14">
        <v>1996.04</v>
      </c>
      <c r="F26" s="14" t="s">
        <v>55</v>
      </c>
      <c r="G26" s="14" t="s">
        <v>28</v>
      </c>
      <c r="H26" s="14" t="s">
        <v>29</v>
      </c>
      <c r="I26" s="14" t="s">
        <v>30</v>
      </c>
      <c r="J26" s="14" t="s">
        <v>144</v>
      </c>
      <c r="K26" s="14" t="s">
        <v>50</v>
      </c>
      <c r="L26" s="14" t="s">
        <v>145</v>
      </c>
      <c r="M26" s="20">
        <v>105</v>
      </c>
      <c r="N26" s="20">
        <v>88</v>
      </c>
      <c r="O26" s="20">
        <v>3</v>
      </c>
      <c r="P26" s="20">
        <v>196</v>
      </c>
      <c r="Q26" s="20">
        <v>98</v>
      </c>
      <c r="R26" s="20">
        <v>76.5</v>
      </c>
      <c r="S26" s="20">
        <v>174.5</v>
      </c>
      <c r="T26" s="14">
        <v>1</v>
      </c>
      <c r="U26" s="19" t="s">
        <v>34</v>
      </c>
      <c r="V26" s="19" t="s">
        <v>34</v>
      </c>
      <c r="W26" s="19"/>
    </row>
    <row r="27" spans="1:23" s="3" customFormat="1" ht="39.75" customHeight="1">
      <c r="A27" s="12">
        <v>24</v>
      </c>
      <c r="B27" s="48" t="s">
        <v>146</v>
      </c>
      <c r="C27" s="14" t="s">
        <v>147</v>
      </c>
      <c r="D27" s="14" t="s">
        <v>37</v>
      </c>
      <c r="E27" s="14">
        <v>2001.12</v>
      </c>
      <c r="F27" s="14" t="s">
        <v>27</v>
      </c>
      <c r="G27" s="14" t="s">
        <v>74</v>
      </c>
      <c r="H27" s="14" t="s">
        <v>29</v>
      </c>
      <c r="I27" s="14" t="s">
        <v>30</v>
      </c>
      <c r="J27" s="14" t="s">
        <v>148</v>
      </c>
      <c r="K27" s="14" t="s">
        <v>50</v>
      </c>
      <c r="L27" s="14" t="s">
        <v>145</v>
      </c>
      <c r="M27" s="20">
        <v>84</v>
      </c>
      <c r="N27" s="20">
        <v>89</v>
      </c>
      <c r="O27" s="20"/>
      <c r="P27" s="20">
        <v>173</v>
      </c>
      <c r="Q27" s="20">
        <v>86.5</v>
      </c>
      <c r="R27" s="20">
        <v>82.44</v>
      </c>
      <c r="S27" s="20">
        <v>168.94</v>
      </c>
      <c r="T27" s="14">
        <v>2</v>
      </c>
      <c r="U27" s="19" t="s">
        <v>34</v>
      </c>
      <c r="V27" s="19" t="s">
        <v>34</v>
      </c>
      <c r="W27" s="19"/>
    </row>
    <row r="28" spans="1:23" s="1" customFormat="1" ht="39.75" customHeight="1">
      <c r="A28" s="12">
        <v>25</v>
      </c>
      <c r="B28" s="14" t="s">
        <v>149</v>
      </c>
      <c r="C28" s="14" t="s">
        <v>150</v>
      </c>
      <c r="D28" s="14" t="s">
        <v>37</v>
      </c>
      <c r="E28" s="14">
        <v>2000.01</v>
      </c>
      <c r="F28" s="14" t="s">
        <v>43</v>
      </c>
      <c r="G28" s="14" t="s">
        <v>74</v>
      </c>
      <c r="H28" s="14" t="s">
        <v>29</v>
      </c>
      <c r="I28" s="14" t="s">
        <v>30</v>
      </c>
      <c r="J28" s="14" t="s">
        <v>151</v>
      </c>
      <c r="K28" s="14" t="s">
        <v>50</v>
      </c>
      <c r="L28" s="14" t="s">
        <v>152</v>
      </c>
      <c r="M28" s="20">
        <v>85</v>
      </c>
      <c r="N28" s="20">
        <v>93.5</v>
      </c>
      <c r="O28" s="20"/>
      <c r="P28" s="20">
        <f>SUM(M28:O28)</f>
        <v>178.5</v>
      </c>
      <c r="Q28" s="20">
        <f>SUM(P28)/2</f>
        <v>89.25</v>
      </c>
      <c r="R28" s="24">
        <v>80.24</v>
      </c>
      <c r="S28" s="20">
        <f>SUM(Q28:R28)</f>
        <v>169.49</v>
      </c>
      <c r="T28" s="14">
        <v>1</v>
      </c>
      <c r="U28" s="19" t="s">
        <v>34</v>
      </c>
      <c r="V28" s="19" t="s">
        <v>34</v>
      </c>
      <c r="W28" s="19"/>
    </row>
    <row r="29" spans="1:23" s="1" customFormat="1" ht="39.75" customHeight="1">
      <c r="A29" s="12">
        <v>26</v>
      </c>
      <c r="B29" s="14" t="s">
        <v>153</v>
      </c>
      <c r="C29" s="14" t="s">
        <v>154</v>
      </c>
      <c r="D29" s="14" t="s">
        <v>26</v>
      </c>
      <c r="E29" s="14">
        <v>2001.09</v>
      </c>
      <c r="F29" s="14" t="s">
        <v>43</v>
      </c>
      <c r="G29" s="14" t="s">
        <v>28</v>
      </c>
      <c r="H29" s="14" t="s">
        <v>29</v>
      </c>
      <c r="I29" s="14" t="s">
        <v>30</v>
      </c>
      <c r="J29" s="18" t="s">
        <v>155</v>
      </c>
      <c r="K29" s="14" t="s">
        <v>50</v>
      </c>
      <c r="L29" s="14" t="s">
        <v>156</v>
      </c>
      <c r="M29" s="20">
        <v>91</v>
      </c>
      <c r="N29" s="20">
        <v>85.5</v>
      </c>
      <c r="O29" s="20">
        <v>3</v>
      </c>
      <c r="P29" s="20">
        <f>SUM(M29:O29)</f>
        <v>179.5</v>
      </c>
      <c r="Q29" s="20">
        <f>SUM(P29)/2</f>
        <v>89.75</v>
      </c>
      <c r="R29" s="24">
        <v>79.94</v>
      </c>
      <c r="S29" s="20">
        <f>SUM(Q29:R29)</f>
        <v>169.69</v>
      </c>
      <c r="T29" s="14">
        <v>1</v>
      </c>
      <c r="U29" s="19" t="s">
        <v>34</v>
      </c>
      <c r="V29" s="19" t="s">
        <v>34</v>
      </c>
      <c r="W29" s="19"/>
    </row>
    <row r="30" spans="1:23" s="3" customFormat="1" ht="39.75" customHeight="1">
      <c r="A30" s="12">
        <v>27</v>
      </c>
      <c r="B30" s="19"/>
      <c r="C30" s="14" t="s">
        <v>157</v>
      </c>
      <c r="D30" s="14" t="s">
        <v>37</v>
      </c>
      <c r="E30" s="14">
        <v>1996.06</v>
      </c>
      <c r="F30" s="14" t="s">
        <v>27</v>
      </c>
      <c r="G30" s="14" t="s">
        <v>28</v>
      </c>
      <c r="H30" s="14" t="s">
        <v>29</v>
      </c>
      <c r="I30" s="14" t="s">
        <v>30</v>
      </c>
      <c r="J30" s="18" t="s">
        <v>158</v>
      </c>
      <c r="K30" s="14" t="s">
        <v>159</v>
      </c>
      <c r="L30" s="14" t="s">
        <v>160</v>
      </c>
      <c r="M30" s="26"/>
      <c r="N30" s="26"/>
      <c r="O30" s="26"/>
      <c r="P30" s="26"/>
      <c r="Q30" s="26"/>
      <c r="R30" s="26"/>
      <c r="S30" s="26"/>
      <c r="T30" s="19"/>
      <c r="U30" s="19" t="s">
        <v>34</v>
      </c>
      <c r="V30" s="19" t="s">
        <v>34</v>
      </c>
      <c r="W30" s="19" t="s">
        <v>35</v>
      </c>
    </row>
    <row r="31" spans="1:23" s="1" customFormat="1" ht="39.75" customHeight="1">
      <c r="A31" s="12">
        <v>28</v>
      </c>
      <c r="B31" s="16" t="s">
        <v>161</v>
      </c>
      <c r="C31" s="14" t="s">
        <v>162</v>
      </c>
      <c r="D31" s="14" t="s">
        <v>37</v>
      </c>
      <c r="E31" s="14">
        <v>1994.03</v>
      </c>
      <c r="F31" s="14" t="s">
        <v>55</v>
      </c>
      <c r="G31" s="14" t="s">
        <v>163</v>
      </c>
      <c r="H31" s="14" t="s">
        <v>29</v>
      </c>
      <c r="I31" s="14" t="s">
        <v>50</v>
      </c>
      <c r="J31" s="14" t="s">
        <v>164</v>
      </c>
      <c r="K31" s="14" t="s">
        <v>165</v>
      </c>
      <c r="L31" s="14" t="s">
        <v>166</v>
      </c>
      <c r="M31" s="24">
        <v>62</v>
      </c>
      <c r="N31" s="24">
        <v>103.6</v>
      </c>
      <c r="O31" s="24">
        <v>3</v>
      </c>
      <c r="P31" s="24">
        <v>168.6</v>
      </c>
      <c r="Q31" s="24">
        <v>84.3</v>
      </c>
      <c r="R31" s="24">
        <v>69.16</v>
      </c>
      <c r="S31" s="24">
        <v>153.46</v>
      </c>
      <c r="T31" s="14">
        <v>1</v>
      </c>
      <c r="U31" s="19" t="s">
        <v>34</v>
      </c>
      <c r="V31" s="19" t="s">
        <v>34</v>
      </c>
      <c r="W31" s="19"/>
    </row>
    <row r="32" spans="1:23" s="1" customFormat="1" ht="39.75" customHeight="1">
      <c r="A32" s="12">
        <v>29</v>
      </c>
      <c r="B32" s="16" t="s">
        <v>167</v>
      </c>
      <c r="C32" s="14" t="s">
        <v>168</v>
      </c>
      <c r="D32" s="14" t="s">
        <v>26</v>
      </c>
      <c r="E32" s="14">
        <v>1991.05</v>
      </c>
      <c r="F32" s="14" t="s">
        <v>55</v>
      </c>
      <c r="G32" s="14" t="s">
        <v>28</v>
      </c>
      <c r="H32" s="14" t="s">
        <v>29</v>
      </c>
      <c r="I32" s="14" t="s">
        <v>30</v>
      </c>
      <c r="J32" s="14" t="s">
        <v>169</v>
      </c>
      <c r="K32" s="14" t="s">
        <v>165</v>
      </c>
      <c r="L32" s="14" t="s">
        <v>170</v>
      </c>
      <c r="M32" s="24">
        <v>85</v>
      </c>
      <c r="N32" s="24">
        <v>75.6</v>
      </c>
      <c r="O32" s="24">
        <v>3</v>
      </c>
      <c r="P32" s="24">
        <v>163.6</v>
      </c>
      <c r="Q32" s="24">
        <v>81.8</v>
      </c>
      <c r="R32" s="24">
        <v>65.16</v>
      </c>
      <c r="S32" s="24">
        <v>146.96</v>
      </c>
      <c r="T32" s="14">
        <v>1</v>
      </c>
      <c r="U32" s="19" t="s">
        <v>34</v>
      </c>
      <c r="V32" s="19" t="s">
        <v>34</v>
      </c>
      <c r="W32" s="19"/>
    </row>
    <row r="33" spans="1:23" s="1" customFormat="1" ht="39.75" customHeight="1">
      <c r="A33" s="12">
        <v>30</v>
      </c>
      <c r="B33" s="14" t="s">
        <v>171</v>
      </c>
      <c r="C33" s="14" t="s">
        <v>172</v>
      </c>
      <c r="D33" s="14" t="s">
        <v>37</v>
      </c>
      <c r="E33" s="14" t="s">
        <v>173</v>
      </c>
      <c r="F33" s="14" t="s">
        <v>43</v>
      </c>
      <c r="G33" s="14" t="s">
        <v>28</v>
      </c>
      <c r="H33" s="14" t="s">
        <v>29</v>
      </c>
      <c r="I33" s="14" t="s">
        <v>30</v>
      </c>
      <c r="J33" s="18" t="s">
        <v>174</v>
      </c>
      <c r="K33" s="14" t="s">
        <v>175</v>
      </c>
      <c r="L33" s="14" t="s">
        <v>176</v>
      </c>
      <c r="M33" s="20">
        <v>49</v>
      </c>
      <c r="N33" s="20">
        <v>59.1</v>
      </c>
      <c r="O33" s="20">
        <v>3</v>
      </c>
      <c r="P33" s="20">
        <v>111.1</v>
      </c>
      <c r="Q33" s="20">
        <v>55.55</v>
      </c>
      <c r="R33" s="20">
        <v>67.9</v>
      </c>
      <c r="S33" s="20">
        <v>123.45</v>
      </c>
      <c r="T33" s="14">
        <v>1</v>
      </c>
      <c r="U33" s="14" t="s">
        <v>34</v>
      </c>
      <c r="V33" s="14" t="s">
        <v>34</v>
      </c>
      <c r="W33" s="14"/>
    </row>
    <row r="34" spans="1:23" s="1" customFormat="1" ht="39.75" customHeight="1">
      <c r="A34" s="12">
        <v>31</v>
      </c>
      <c r="B34" s="48" t="s">
        <v>177</v>
      </c>
      <c r="C34" s="14" t="s">
        <v>178</v>
      </c>
      <c r="D34" s="14" t="s">
        <v>37</v>
      </c>
      <c r="E34" s="14">
        <v>1996.02</v>
      </c>
      <c r="F34" s="14" t="s">
        <v>55</v>
      </c>
      <c r="G34" s="14" t="s">
        <v>74</v>
      </c>
      <c r="H34" s="14" t="s">
        <v>179</v>
      </c>
      <c r="I34" s="14"/>
      <c r="J34" s="14" t="s">
        <v>180</v>
      </c>
      <c r="K34" s="14" t="s">
        <v>181</v>
      </c>
      <c r="L34" s="14" t="s">
        <v>182</v>
      </c>
      <c r="M34" s="20">
        <v>65.5</v>
      </c>
      <c r="N34" s="20">
        <v>79.8</v>
      </c>
      <c r="O34" s="20"/>
      <c r="P34" s="20">
        <v>145.3</v>
      </c>
      <c r="Q34" s="20">
        <v>72.65</v>
      </c>
      <c r="R34" s="20">
        <v>68.16</v>
      </c>
      <c r="S34" s="20">
        <v>140.81</v>
      </c>
      <c r="T34" s="14">
        <v>1</v>
      </c>
      <c r="U34" s="14" t="s">
        <v>34</v>
      </c>
      <c r="V34" s="14" t="s">
        <v>34</v>
      </c>
      <c r="W34" s="14"/>
    </row>
    <row r="35" spans="1:23" s="1" customFormat="1" ht="39.75" customHeight="1">
      <c r="A35" s="12">
        <v>32</v>
      </c>
      <c r="B35" s="48" t="s">
        <v>183</v>
      </c>
      <c r="C35" s="14" t="s">
        <v>184</v>
      </c>
      <c r="D35" s="14" t="s">
        <v>37</v>
      </c>
      <c r="E35" s="14">
        <v>1996.05</v>
      </c>
      <c r="F35" s="14" t="s">
        <v>55</v>
      </c>
      <c r="G35" s="14" t="s">
        <v>74</v>
      </c>
      <c r="H35" s="14" t="s">
        <v>29</v>
      </c>
      <c r="I35" s="14" t="s">
        <v>30</v>
      </c>
      <c r="J35" s="14" t="s">
        <v>185</v>
      </c>
      <c r="K35" s="14" t="s">
        <v>186</v>
      </c>
      <c r="L35" s="18" t="s">
        <v>187</v>
      </c>
      <c r="M35" s="20">
        <v>89</v>
      </c>
      <c r="N35" s="20">
        <v>93.5</v>
      </c>
      <c r="O35" s="20"/>
      <c r="P35" s="20">
        <v>182.5</v>
      </c>
      <c r="Q35" s="20">
        <v>91.25</v>
      </c>
      <c r="R35" s="20">
        <v>69.8</v>
      </c>
      <c r="S35" s="20">
        <v>161.05</v>
      </c>
      <c r="T35" s="14">
        <v>1</v>
      </c>
      <c r="U35" s="14" t="s">
        <v>34</v>
      </c>
      <c r="V35" s="14" t="s">
        <v>34</v>
      </c>
      <c r="W35" s="14"/>
    </row>
    <row r="36" spans="1:23" s="3" customFormat="1" ht="39.75" customHeight="1">
      <c r="A36" s="12">
        <v>33</v>
      </c>
      <c r="B36" s="14" t="s">
        <v>188</v>
      </c>
      <c r="C36" s="14" t="s">
        <v>189</v>
      </c>
      <c r="D36" s="14" t="s">
        <v>37</v>
      </c>
      <c r="E36" s="14">
        <v>2000.01</v>
      </c>
      <c r="F36" s="14" t="s">
        <v>43</v>
      </c>
      <c r="G36" s="14" t="s">
        <v>28</v>
      </c>
      <c r="H36" s="14" t="s">
        <v>29</v>
      </c>
      <c r="I36" s="14" t="s">
        <v>30</v>
      </c>
      <c r="J36" s="18" t="s">
        <v>190</v>
      </c>
      <c r="K36" s="14" t="s">
        <v>50</v>
      </c>
      <c r="L36" s="14" t="s">
        <v>191</v>
      </c>
      <c r="M36" s="20">
        <v>93</v>
      </c>
      <c r="N36" s="20">
        <v>83.5</v>
      </c>
      <c r="O36" s="20">
        <v>3</v>
      </c>
      <c r="P36" s="20">
        <f>SUM(M36:O36)</f>
        <v>179.5</v>
      </c>
      <c r="Q36" s="24">
        <v>89.75</v>
      </c>
      <c r="R36" s="24">
        <v>85.1</v>
      </c>
      <c r="S36" s="20">
        <v>174.85</v>
      </c>
      <c r="T36" s="14">
        <v>1</v>
      </c>
      <c r="U36" s="14" t="s">
        <v>34</v>
      </c>
      <c r="V36" s="14" t="s">
        <v>34</v>
      </c>
      <c r="W36" s="14"/>
    </row>
    <row r="37" spans="1:23" s="3" customFormat="1" ht="39.75" customHeight="1">
      <c r="A37" s="12">
        <v>34</v>
      </c>
      <c r="B37" s="48" t="s">
        <v>192</v>
      </c>
      <c r="C37" s="14" t="s">
        <v>193</v>
      </c>
      <c r="D37" s="14" t="s">
        <v>26</v>
      </c>
      <c r="E37" s="14">
        <v>1994.07</v>
      </c>
      <c r="F37" s="14" t="s">
        <v>27</v>
      </c>
      <c r="G37" s="14" t="s">
        <v>74</v>
      </c>
      <c r="H37" s="14" t="s">
        <v>29</v>
      </c>
      <c r="I37" s="14" t="s">
        <v>50</v>
      </c>
      <c r="J37" s="14" t="s">
        <v>194</v>
      </c>
      <c r="K37" s="14" t="s">
        <v>195</v>
      </c>
      <c r="L37" s="20" t="s">
        <v>196</v>
      </c>
      <c r="M37" s="20">
        <v>94</v>
      </c>
      <c r="N37" s="20">
        <v>79</v>
      </c>
      <c r="O37" s="20"/>
      <c r="P37" s="20">
        <v>173</v>
      </c>
      <c r="Q37" s="20">
        <f>SUM(P37)/2</f>
        <v>86.5</v>
      </c>
      <c r="R37" s="20">
        <v>80.86</v>
      </c>
      <c r="S37" s="20">
        <f>SUM(Q37:R37)</f>
        <v>167.36</v>
      </c>
      <c r="T37" s="14">
        <v>1</v>
      </c>
      <c r="U37" s="14" t="s">
        <v>34</v>
      </c>
      <c r="V37" s="14" t="s">
        <v>34</v>
      </c>
      <c r="W37" s="14"/>
    </row>
    <row r="38" spans="1:23" s="1" customFormat="1" ht="39.75" customHeight="1">
      <c r="A38" s="12">
        <v>35</v>
      </c>
      <c r="B38" s="48" t="s">
        <v>197</v>
      </c>
      <c r="C38" s="14" t="s">
        <v>198</v>
      </c>
      <c r="D38" s="14" t="s">
        <v>26</v>
      </c>
      <c r="E38" s="14">
        <v>1992.02</v>
      </c>
      <c r="F38" s="14" t="s">
        <v>55</v>
      </c>
      <c r="G38" s="14" t="s">
        <v>199</v>
      </c>
      <c r="H38" s="14" t="s">
        <v>93</v>
      </c>
      <c r="I38" s="14" t="s">
        <v>50</v>
      </c>
      <c r="J38" s="14" t="s">
        <v>200</v>
      </c>
      <c r="K38" s="18" t="s">
        <v>50</v>
      </c>
      <c r="L38" s="14" t="s">
        <v>201</v>
      </c>
      <c r="M38" s="20">
        <v>76</v>
      </c>
      <c r="N38" s="20">
        <v>63.5</v>
      </c>
      <c r="O38" s="20">
        <v>3</v>
      </c>
      <c r="P38" s="20">
        <v>142.5</v>
      </c>
      <c r="Q38" s="24">
        <v>71.25</v>
      </c>
      <c r="R38" s="24">
        <v>78.1</v>
      </c>
      <c r="S38" s="20">
        <f>SUM(Q38:R38)</f>
        <v>149.35</v>
      </c>
      <c r="T38" s="31">
        <v>1</v>
      </c>
      <c r="U38" s="19" t="s">
        <v>34</v>
      </c>
      <c r="V38" s="19" t="s">
        <v>34</v>
      </c>
      <c r="W38" s="19"/>
    </row>
    <row r="39" spans="1:23" s="1" customFormat="1" ht="39.75" customHeight="1">
      <c r="A39" s="12">
        <v>36</v>
      </c>
      <c r="B39" s="19"/>
      <c r="C39" s="14" t="s">
        <v>202</v>
      </c>
      <c r="D39" s="14" t="s">
        <v>26</v>
      </c>
      <c r="E39" s="14">
        <v>1997.08</v>
      </c>
      <c r="F39" s="14" t="s">
        <v>43</v>
      </c>
      <c r="G39" s="14" t="s">
        <v>28</v>
      </c>
      <c r="H39" s="14" t="s">
        <v>29</v>
      </c>
      <c r="I39" s="14" t="s">
        <v>30</v>
      </c>
      <c r="J39" s="14" t="s">
        <v>203</v>
      </c>
      <c r="K39" s="14" t="s">
        <v>50</v>
      </c>
      <c r="L39" s="14" t="s">
        <v>204</v>
      </c>
      <c r="M39" s="26"/>
      <c r="N39" s="26"/>
      <c r="O39" s="26"/>
      <c r="P39" s="26"/>
      <c r="Q39" s="26"/>
      <c r="R39" s="26"/>
      <c r="S39" s="26"/>
      <c r="T39" s="19"/>
      <c r="U39" s="19" t="s">
        <v>34</v>
      </c>
      <c r="V39" s="19" t="s">
        <v>34</v>
      </c>
      <c r="W39" s="19" t="s">
        <v>35</v>
      </c>
    </row>
    <row r="40" spans="1:23" s="1" customFormat="1" ht="39.75" customHeight="1">
      <c r="A40" s="12">
        <v>37</v>
      </c>
      <c r="B40" s="20" t="s">
        <v>205</v>
      </c>
      <c r="C40" s="20" t="s">
        <v>206</v>
      </c>
      <c r="D40" s="14" t="s">
        <v>26</v>
      </c>
      <c r="E40" s="14">
        <v>1996.12</v>
      </c>
      <c r="F40" s="14" t="s">
        <v>43</v>
      </c>
      <c r="G40" s="14" t="s">
        <v>28</v>
      </c>
      <c r="H40" s="14" t="s">
        <v>29</v>
      </c>
      <c r="I40" s="14" t="s">
        <v>50</v>
      </c>
      <c r="J40" s="14" t="s">
        <v>207</v>
      </c>
      <c r="K40" s="14" t="s">
        <v>50</v>
      </c>
      <c r="L40" s="20" t="s">
        <v>208</v>
      </c>
      <c r="M40" s="20">
        <v>80</v>
      </c>
      <c r="N40" s="20">
        <v>87</v>
      </c>
      <c r="O40" s="20">
        <v>3</v>
      </c>
      <c r="P40" s="20">
        <v>170</v>
      </c>
      <c r="Q40" s="32">
        <v>85</v>
      </c>
      <c r="R40" s="32">
        <v>78.16</v>
      </c>
      <c r="S40" s="32">
        <v>163.16</v>
      </c>
      <c r="T40" s="33">
        <v>1</v>
      </c>
      <c r="U40" s="19" t="s">
        <v>34</v>
      </c>
      <c r="V40" s="19" t="s">
        <v>34</v>
      </c>
      <c r="W40" s="19"/>
    </row>
    <row r="41" spans="1:23" s="1" customFormat="1" ht="39.75" customHeight="1">
      <c r="A41" s="12">
        <v>38</v>
      </c>
      <c r="B41" s="20" t="s">
        <v>209</v>
      </c>
      <c r="C41" s="20" t="s">
        <v>210</v>
      </c>
      <c r="D41" s="14" t="s">
        <v>26</v>
      </c>
      <c r="E41" s="14">
        <v>1997.01</v>
      </c>
      <c r="F41" s="14" t="s">
        <v>43</v>
      </c>
      <c r="G41" s="14" t="s">
        <v>74</v>
      </c>
      <c r="H41" s="14" t="s">
        <v>93</v>
      </c>
      <c r="I41" s="14" t="s">
        <v>50</v>
      </c>
      <c r="J41" s="14" t="s">
        <v>211</v>
      </c>
      <c r="K41" s="14" t="s">
        <v>212</v>
      </c>
      <c r="L41" s="20" t="s">
        <v>213</v>
      </c>
      <c r="M41" s="20">
        <v>73.5</v>
      </c>
      <c r="N41" s="20">
        <v>88</v>
      </c>
      <c r="O41" s="20"/>
      <c r="P41" s="20">
        <v>161.5</v>
      </c>
      <c r="Q41" s="32">
        <v>80.75</v>
      </c>
      <c r="R41" s="32">
        <v>81.9</v>
      </c>
      <c r="S41" s="32">
        <v>162.65</v>
      </c>
      <c r="T41" s="33">
        <v>1</v>
      </c>
      <c r="U41" s="19" t="s">
        <v>34</v>
      </c>
      <c r="V41" s="19" t="s">
        <v>34</v>
      </c>
      <c r="W41" s="19"/>
    </row>
    <row r="42" spans="1:23" s="1" customFormat="1" ht="39.75" customHeight="1">
      <c r="A42" s="12">
        <v>39</v>
      </c>
      <c r="B42" s="14" t="s">
        <v>214</v>
      </c>
      <c r="C42" s="14" t="s">
        <v>215</v>
      </c>
      <c r="D42" s="14" t="s">
        <v>37</v>
      </c>
      <c r="E42" s="14">
        <v>1999.09</v>
      </c>
      <c r="F42" s="14" t="s">
        <v>43</v>
      </c>
      <c r="G42" s="14" t="s">
        <v>28</v>
      </c>
      <c r="H42" s="14" t="s">
        <v>29</v>
      </c>
      <c r="I42" s="14" t="s">
        <v>30</v>
      </c>
      <c r="J42" s="14" t="s">
        <v>216</v>
      </c>
      <c r="K42" s="14" t="s">
        <v>217</v>
      </c>
      <c r="L42" s="14" t="s">
        <v>218</v>
      </c>
      <c r="M42" s="20">
        <v>73.5</v>
      </c>
      <c r="N42" s="20">
        <v>68.5</v>
      </c>
      <c r="O42" s="20">
        <v>3</v>
      </c>
      <c r="P42" s="20">
        <v>145</v>
      </c>
      <c r="Q42" s="20">
        <v>72.5</v>
      </c>
      <c r="R42" s="20">
        <v>82.36</v>
      </c>
      <c r="S42" s="20">
        <v>154.86</v>
      </c>
      <c r="T42" s="14">
        <v>1</v>
      </c>
      <c r="U42" s="19" t="s">
        <v>34</v>
      </c>
      <c r="V42" s="19" t="s">
        <v>34</v>
      </c>
      <c r="W42" s="19"/>
    </row>
    <row r="43" spans="1:23" s="1" customFormat="1" ht="39.75" customHeight="1">
      <c r="A43" s="12">
        <v>40</v>
      </c>
      <c r="B43" s="14" t="s">
        <v>219</v>
      </c>
      <c r="C43" s="14" t="s">
        <v>220</v>
      </c>
      <c r="D43" s="14" t="s">
        <v>37</v>
      </c>
      <c r="E43" s="14">
        <v>1988.08</v>
      </c>
      <c r="F43" s="14" t="s">
        <v>55</v>
      </c>
      <c r="G43" s="14" t="s">
        <v>28</v>
      </c>
      <c r="H43" s="14" t="s">
        <v>29</v>
      </c>
      <c r="I43" s="14" t="s">
        <v>30</v>
      </c>
      <c r="J43" s="14" t="s">
        <v>221</v>
      </c>
      <c r="K43" s="14" t="s">
        <v>222</v>
      </c>
      <c r="L43" s="14" t="s">
        <v>223</v>
      </c>
      <c r="M43" s="20">
        <v>79</v>
      </c>
      <c r="N43" s="20">
        <v>91</v>
      </c>
      <c r="O43" s="20">
        <v>3</v>
      </c>
      <c r="P43" s="20">
        <v>173</v>
      </c>
      <c r="Q43" s="20">
        <v>86.5</v>
      </c>
      <c r="R43" s="20">
        <v>75.5</v>
      </c>
      <c r="S43" s="20">
        <v>162</v>
      </c>
      <c r="T43" s="14">
        <v>1</v>
      </c>
      <c r="U43" s="19" t="s">
        <v>34</v>
      </c>
      <c r="V43" s="19" t="s">
        <v>34</v>
      </c>
      <c r="W43" s="19"/>
    </row>
    <row r="44" spans="1:23" s="1" customFormat="1" ht="39.75" customHeight="1">
      <c r="A44" s="12">
        <v>41</v>
      </c>
      <c r="B44" s="48" t="s">
        <v>224</v>
      </c>
      <c r="C44" s="14" t="s">
        <v>225</v>
      </c>
      <c r="D44" s="14" t="s">
        <v>26</v>
      </c>
      <c r="E44" s="14">
        <v>2000.07</v>
      </c>
      <c r="F44" s="14" t="s">
        <v>27</v>
      </c>
      <c r="G44" s="14" t="s">
        <v>74</v>
      </c>
      <c r="H44" s="14" t="s">
        <v>29</v>
      </c>
      <c r="I44" s="14" t="s">
        <v>30</v>
      </c>
      <c r="J44" s="14" t="s">
        <v>226</v>
      </c>
      <c r="K44" s="14" t="s">
        <v>50</v>
      </c>
      <c r="L44" s="14" t="s">
        <v>227</v>
      </c>
      <c r="M44" s="20">
        <v>104</v>
      </c>
      <c r="N44" s="20">
        <v>96.5</v>
      </c>
      <c r="O44" s="20"/>
      <c r="P44" s="20">
        <v>200.5</v>
      </c>
      <c r="Q44" s="24">
        <v>100.25</v>
      </c>
      <c r="R44" s="24">
        <v>74.6</v>
      </c>
      <c r="S44" s="24">
        <v>174.85</v>
      </c>
      <c r="T44" s="14">
        <v>1</v>
      </c>
      <c r="U44" s="19" t="s">
        <v>34</v>
      </c>
      <c r="V44" s="19" t="s">
        <v>34</v>
      </c>
      <c r="W44" s="19"/>
    </row>
    <row r="45" spans="1:23" s="1" customFormat="1" ht="39.75" customHeight="1">
      <c r="A45" s="12">
        <v>42</v>
      </c>
      <c r="B45" s="48" t="s">
        <v>228</v>
      </c>
      <c r="C45" s="14" t="s">
        <v>229</v>
      </c>
      <c r="D45" s="14" t="s">
        <v>26</v>
      </c>
      <c r="E45" s="18">
        <v>1989.05</v>
      </c>
      <c r="F45" s="14" t="s">
        <v>55</v>
      </c>
      <c r="G45" s="14" t="s">
        <v>28</v>
      </c>
      <c r="H45" s="14" t="s">
        <v>93</v>
      </c>
      <c r="I45" s="14"/>
      <c r="J45" s="14" t="s">
        <v>230</v>
      </c>
      <c r="K45" s="14" t="s">
        <v>50</v>
      </c>
      <c r="L45" s="14" t="s">
        <v>231</v>
      </c>
      <c r="M45" s="20">
        <v>82.5</v>
      </c>
      <c r="N45" s="20">
        <v>76.5</v>
      </c>
      <c r="O45" s="20">
        <v>3</v>
      </c>
      <c r="P45" s="20">
        <v>162</v>
      </c>
      <c r="Q45" s="24">
        <v>81</v>
      </c>
      <c r="R45" s="24">
        <v>77.22</v>
      </c>
      <c r="S45" s="24">
        <v>158.22</v>
      </c>
      <c r="T45" s="14">
        <v>1</v>
      </c>
      <c r="U45" s="19" t="s">
        <v>34</v>
      </c>
      <c r="V45" s="19" t="s">
        <v>34</v>
      </c>
      <c r="W45" s="34"/>
    </row>
    <row r="46" spans="1:23" s="1" customFormat="1" ht="39.75" customHeight="1">
      <c r="A46" s="12">
        <v>43</v>
      </c>
      <c r="B46" s="48" t="s">
        <v>232</v>
      </c>
      <c r="C46" s="14" t="s">
        <v>233</v>
      </c>
      <c r="D46" s="14" t="s">
        <v>37</v>
      </c>
      <c r="E46" s="14">
        <v>1998.05</v>
      </c>
      <c r="F46" s="14" t="s">
        <v>27</v>
      </c>
      <c r="G46" s="14" t="s">
        <v>28</v>
      </c>
      <c r="H46" s="14" t="s">
        <v>29</v>
      </c>
      <c r="I46" s="14" t="s">
        <v>30</v>
      </c>
      <c r="J46" s="18" t="s">
        <v>234</v>
      </c>
      <c r="K46" s="14" t="s">
        <v>235</v>
      </c>
      <c r="L46" s="14" t="s">
        <v>236</v>
      </c>
      <c r="M46" s="20">
        <v>64</v>
      </c>
      <c r="N46" s="20">
        <v>79.5</v>
      </c>
      <c r="O46" s="20">
        <v>3</v>
      </c>
      <c r="P46" s="20">
        <v>146.5</v>
      </c>
      <c r="Q46" s="20">
        <f aca="true" t="shared" si="9" ref="Q46:Q52">SUM(P46)/2</f>
        <v>73.25</v>
      </c>
      <c r="R46" s="20">
        <v>78.7</v>
      </c>
      <c r="S46" s="20">
        <v>151.95</v>
      </c>
      <c r="T46" s="14">
        <v>1</v>
      </c>
      <c r="U46" s="19" t="s">
        <v>34</v>
      </c>
      <c r="V46" s="19" t="s">
        <v>34</v>
      </c>
      <c r="W46" s="19"/>
    </row>
    <row r="47" spans="1:23" s="1" customFormat="1" ht="39.75" customHeight="1">
      <c r="A47" s="12">
        <v>44</v>
      </c>
      <c r="B47" s="51" t="s">
        <v>237</v>
      </c>
      <c r="C47" s="21" t="s">
        <v>238</v>
      </c>
      <c r="D47" s="14" t="s">
        <v>26</v>
      </c>
      <c r="E47" s="14">
        <v>2000.05</v>
      </c>
      <c r="F47" s="14" t="s">
        <v>27</v>
      </c>
      <c r="G47" s="14" t="s">
        <v>28</v>
      </c>
      <c r="H47" s="14" t="s">
        <v>29</v>
      </c>
      <c r="I47" s="14" t="s">
        <v>30</v>
      </c>
      <c r="J47" s="14" t="s">
        <v>239</v>
      </c>
      <c r="K47" s="14" t="s">
        <v>240</v>
      </c>
      <c r="L47" s="21" t="s">
        <v>241</v>
      </c>
      <c r="M47" s="20">
        <v>105.5</v>
      </c>
      <c r="N47" s="20">
        <v>102.5</v>
      </c>
      <c r="O47" s="20">
        <v>3</v>
      </c>
      <c r="P47" s="20">
        <f>M47+N47+O47</f>
        <v>211</v>
      </c>
      <c r="Q47" s="20">
        <v>105.5</v>
      </c>
      <c r="R47" s="20">
        <v>78.5</v>
      </c>
      <c r="S47" s="20">
        <f aca="true" t="shared" si="10" ref="S47:S52">SUM(Q47:R47)</f>
        <v>184</v>
      </c>
      <c r="T47" s="14">
        <v>1</v>
      </c>
      <c r="U47" s="19" t="s">
        <v>34</v>
      </c>
      <c r="V47" s="19" t="s">
        <v>34</v>
      </c>
      <c r="W47" s="19"/>
    </row>
    <row r="48" spans="1:23" s="1" customFormat="1" ht="39.75" customHeight="1">
      <c r="A48" s="12">
        <v>45</v>
      </c>
      <c r="B48" s="16" t="s">
        <v>242</v>
      </c>
      <c r="C48" s="16" t="s">
        <v>243</v>
      </c>
      <c r="D48" s="14" t="s">
        <v>37</v>
      </c>
      <c r="E48" s="14">
        <v>1994.02</v>
      </c>
      <c r="F48" s="14" t="s">
        <v>55</v>
      </c>
      <c r="G48" s="14" t="s">
        <v>74</v>
      </c>
      <c r="H48" s="14" t="s">
        <v>29</v>
      </c>
      <c r="I48" s="14" t="s">
        <v>30</v>
      </c>
      <c r="J48" s="14" t="s">
        <v>244</v>
      </c>
      <c r="K48" s="14" t="s">
        <v>245</v>
      </c>
      <c r="L48" s="14" t="s">
        <v>246</v>
      </c>
      <c r="M48" s="20">
        <v>100</v>
      </c>
      <c r="N48" s="20">
        <v>121.5</v>
      </c>
      <c r="O48" s="20"/>
      <c r="P48" s="20">
        <f aca="true" t="shared" si="11" ref="P48:P52">SUM(M48:O48)</f>
        <v>221.5</v>
      </c>
      <c r="Q48" s="20">
        <f t="shared" si="9"/>
        <v>110.75</v>
      </c>
      <c r="R48" s="20">
        <v>80.4</v>
      </c>
      <c r="S48" s="20">
        <f t="shared" si="10"/>
        <v>191.15</v>
      </c>
      <c r="T48" s="14">
        <v>1</v>
      </c>
      <c r="U48" s="19" t="s">
        <v>34</v>
      </c>
      <c r="V48" s="19" t="s">
        <v>34</v>
      </c>
      <c r="W48" s="19"/>
    </row>
    <row r="49" spans="1:23" s="1" customFormat="1" ht="39.75" customHeight="1">
      <c r="A49" s="12">
        <v>46</v>
      </c>
      <c r="B49" s="16" t="s">
        <v>247</v>
      </c>
      <c r="C49" s="16" t="s">
        <v>248</v>
      </c>
      <c r="D49" s="14" t="s">
        <v>37</v>
      </c>
      <c r="E49" s="14">
        <v>1994.05</v>
      </c>
      <c r="F49" s="14" t="s">
        <v>27</v>
      </c>
      <c r="G49" s="14" t="s">
        <v>28</v>
      </c>
      <c r="H49" s="14" t="s">
        <v>29</v>
      </c>
      <c r="I49" s="14" t="s">
        <v>30</v>
      </c>
      <c r="J49" s="14" t="s">
        <v>249</v>
      </c>
      <c r="K49" s="14" t="s">
        <v>250</v>
      </c>
      <c r="L49" s="14" t="s">
        <v>251</v>
      </c>
      <c r="M49" s="27">
        <v>101</v>
      </c>
      <c r="N49" s="27">
        <v>108.5</v>
      </c>
      <c r="O49" s="27">
        <v>3</v>
      </c>
      <c r="P49" s="27">
        <v>212.5</v>
      </c>
      <c r="Q49" s="35">
        <v>106.25</v>
      </c>
      <c r="R49" s="35">
        <v>79.72</v>
      </c>
      <c r="S49" s="36">
        <v>185.97</v>
      </c>
      <c r="T49" s="14">
        <v>2</v>
      </c>
      <c r="U49" s="19" t="s">
        <v>34</v>
      </c>
      <c r="V49" s="19" t="s">
        <v>34</v>
      </c>
      <c r="W49" s="19"/>
    </row>
    <row r="50" spans="1:23" s="1" customFormat="1" ht="39.75" customHeight="1">
      <c r="A50" s="12">
        <v>47</v>
      </c>
      <c r="B50" s="14" t="s">
        <v>252</v>
      </c>
      <c r="C50" s="14" t="s">
        <v>253</v>
      </c>
      <c r="D50" s="14" t="s">
        <v>37</v>
      </c>
      <c r="E50" s="14">
        <v>1989.07</v>
      </c>
      <c r="F50" s="14" t="s">
        <v>27</v>
      </c>
      <c r="G50" s="14" t="s">
        <v>28</v>
      </c>
      <c r="H50" s="14" t="s">
        <v>29</v>
      </c>
      <c r="I50" s="14" t="s">
        <v>30</v>
      </c>
      <c r="J50" s="14" t="s">
        <v>254</v>
      </c>
      <c r="K50" s="14" t="s">
        <v>255</v>
      </c>
      <c r="L50" s="14" t="s">
        <v>256</v>
      </c>
      <c r="M50" s="20">
        <v>88</v>
      </c>
      <c r="N50" s="20">
        <v>93</v>
      </c>
      <c r="O50" s="20">
        <v>3</v>
      </c>
      <c r="P50" s="20">
        <v>184</v>
      </c>
      <c r="Q50" s="20">
        <v>92</v>
      </c>
      <c r="R50" s="20">
        <v>78.6</v>
      </c>
      <c r="S50" s="20">
        <v>170.6</v>
      </c>
      <c r="T50" s="14">
        <v>1</v>
      </c>
      <c r="U50" s="19" t="s">
        <v>34</v>
      </c>
      <c r="V50" s="19" t="s">
        <v>34</v>
      </c>
      <c r="W50" s="19"/>
    </row>
    <row r="51" spans="1:23" s="1" customFormat="1" ht="39.75" customHeight="1">
      <c r="A51" s="12">
        <v>48</v>
      </c>
      <c r="B51" s="14" t="s">
        <v>257</v>
      </c>
      <c r="C51" s="14" t="s">
        <v>258</v>
      </c>
      <c r="D51" s="14" t="s">
        <v>37</v>
      </c>
      <c r="E51" s="14">
        <v>1996.08</v>
      </c>
      <c r="F51" s="14" t="s">
        <v>27</v>
      </c>
      <c r="G51" s="14" t="s">
        <v>74</v>
      </c>
      <c r="H51" s="14" t="s">
        <v>29</v>
      </c>
      <c r="I51" s="14" t="s">
        <v>30</v>
      </c>
      <c r="J51" s="14" t="s">
        <v>259</v>
      </c>
      <c r="K51" s="14" t="s">
        <v>260</v>
      </c>
      <c r="L51" s="14" t="s">
        <v>261</v>
      </c>
      <c r="M51" s="20">
        <v>88.5</v>
      </c>
      <c r="N51" s="20">
        <v>76</v>
      </c>
      <c r="O51" s="20"/>
      <c r="P51" s="20">
        <f t="shared" si="11"/>
        <v>164.5</v>
      </c>
      <c r="Q51" s="20">
        <f t="shared" si="9"/>
        <v>82.25</v>
      </c>
      <c r="R51" s="20">
        <v>85.6</v>
      </c>
      <c r="S51" s="20">
        <f t="shared" si="10"/>
        <v>167.85</v>
      </c>
      <c r="T51" s="14">
        <v>2</v>
      </c>
      <c r="U51" s="19" t="s">
        <v>34</v>
      </c>
      <c r="V51" s="19" t="s">
        <v>34</v>
      </c>
      <c r="W51" s="19"/>
    </row>
    <row r="52" spans="1:23" s="1" customFormat="1" ht="39.75" customHeight="1">
      <c r="A52" s="12">
        <v>49</v>
      </c>
      <c r="B52" s="14" t="s">
        <v>262</v>
      </c>
      <c r="C52" s="14" t="s">
        <v>263</v>
      </c>
      <c r="D52" s="14" t="s">
        <v>37</v>
      </c>
      <c r="E52" s="14">
        <v>1998.07</v>
      </c>
      <c r="F52" s="14" t="s">
        <v>27</v>
      </c>
      <c r="G52" s="14" t="s">
        <v>28</v>
      </c>
      <c r="H52" s="14" t="s">
        <v>264</v>
      </c>
      <c r="I52" s="14" t="s">
        <v>265</v>
      </c>
      <c r="J52" s="14" t="s">
        <v>266</v>
      </c>
      <c r="K52" s="14" t="s">
        <v>50</v>
      </c>
      <c r="L52" s="14" t="s">
        <v>261</v>
      </c>
      <c r="M52" s="20">
        <v>95</v>
      </c>
      <c r="N52" s="20">
        <v>81</v>
      </c>
      <c r="O52" s="20">
        <v>3</v>
      </c>
      <c r="P52" s="20">
        <f t="shared" si="11"/>
        <v>179</v>
      </c>
      <c r="Q52" s="20">
        <f t="shared" si="9"/>
        <v>89.5</v>
      </c>
      <c r="R52" s="20">
        <v>75.2</v>
      </c>
      <c r="S52" s="20">
        <f t="shared" si="10"/>
        <v>164.7</v>
      </c>
      <c r="T52" s="14">
        <v>3</v>
      </c>
      <c r="U52" s="19" t="s">
        <v>34</v>
      </c>
      <c r="V52" s="19" t="s">
        <v>34</v>
      </c>
      <c r="W52" s="19"/>
    </row>
    <row r="53" spans="1:23" s="1" customFormat="1" ht="39.75" customHeight="1">
      <c r="A53" s="12">
        <v>50</v>
      </c>
      <c r="B53" s="14" t="s">
        <v>267</v>
      </c>
      <c r="C53" s="14" t="s">
        <v>268</v>
      </c>
      <c r="D53" s="14" t="s">
        <v>26</v>
      </c>
      <c r="E53" s="14">
        <v>1989.11</v>
      </c>
      <c r="F53" s="14" t="s">
        <v>27</v>
      </c>
      <c r="G53" s="16" t="s">
        <v>74</v>
      </c>
      <c r="H53" s="14" t="s">
        <v>29</v>
      </c>
      <c r="I53" s="14" t="s">
        <v>30</v>
      </c>
      <c r="J53" s="14" t="s">
        <v>269</v>
      </c>
      <c r="K53" s="14" t="s">
        <v>270</v>
      </c>
      <c r="L53" s="14" t="s">
        <v>271</v>
      </c>
      <c r="M53" s="20">
        <v>92</v>
      </c>
      <c r="N53" s="20">
        <v>63</v>
      </c>
      <c r="O53" s="20"/>
      <c r="P53" s="20">
        <v>155</v>
      </c>
      <c r="Q53" s="20">
        <v>77.5</v>
      </c>
      <c r="R53" s="20">
        <v>85.1</v>
      </c>
      <c r="S53" s="20">
        <v>162.6</v>
      </c>
      <c r="T53" s="14">
        <v>4</v>
      </c>
      <c r="U53" s="19" t="s">
        <v>34</v>
      </c>
      <c r="V53" s="19" t="s">
        <v>34</v>
      </c>
      <c r="W53" s="19"/>
    </row>
    <row r="54" spans="1:23" s="1" customFormat="1" ht="39.75" customHeight="1">
      <c r="A54" s="12">
        <v>51</v>
      </c>
      <c r="B54" s="14" t="s">
        <v>272</v>
      </c>
      <c r="C54" s="14" t="s">
        <v>273</v>
      </c>
      <c r="D54" s="14" t="s">
        <v>26</v>
      </c>
      <c r="E54" s="14">
        <v>1990.03</v>
      </c>
      <c r="F54" s="14" t="s">
        <v>55</v>
      </c>
      <c r="G54" s="14" t="s">
        <v>74</v>
      </c>
      <c r="H54" s="14" t="s">
        <v>29</v>
      </c>
      <c r="I54" s="14" t="s">
        <v>30</v>
      </c>
      <c r="J54" s="14" t="s">
        <v>274</v>
      </c>
      <c r="K54" s="14" t="s">
        <v>275</v>
      </c>
      <c r="L54" s="14" t="s">
        <v>271</v>
      </c>
      <c r="M54" s="20">
        <v>105</v>
      </c>
      <c r="N54" s="20">
        <v>80.5</v>
      </c>
      <c r="O54" s="20"/>
      <c r="P54" s="20">
        <v>185.5</v>
      </c>
      <c r="Q54" s="20">
        <v>92.75</v>
      </c>
      <c r="R54" s="20">
        <v>67.8</v>
      </c>
      <c r="S54" s="20">
        <v>160.55</v>
      </c>
      <c r="T54" s="14">
        <v>5</v>
      </c>
      <c r="U54" s="19" t="s">
        <v>34</v>
      </c>
      <c r="V54" s="19" t="s">
        <v>34</v>
      </c>
      <c r="W54" s="37"/>
    </row>
    <row r="55" spans="1:23" s="1" customFormat="1" ht="39.75" customHeight="1">
      <c r="A55" s="12">
        <v>52</v>
      </c>
      <c r="B55" s="14" t="s">
        <v>276</v>
      </c>
      <c r="C55" s="14" t="s">
        <v>277</v>
      </c>
      <c r="D55" s="14" t="s">
        <v>26</v>
      </c>
      <c r="E55" s="14">
        <v>1990.04</v>
      </c>
      <c r="F55" s="14" t="s">
        <v>55</v>
      </c>
      <c r="G55" s="14" t="s">
        <v>28</v>
      </c>
      <c r="H55" s="14" t="s">
        <v>29</v>
      </c>
      <c r="I55" s="14" t="s">
        <v>30</v>
      </c>
      <c r="J55" s="14" t="s">
        <v>278</v>
      </c>
      <c r="K55" s="14" t="s">
        <v>279</v>
      </c>
      <c r="L55" s="14" t="s">
        <v>280</v>
      </c>
      <c r="M55" s="20">
        <v>85.5</v>
      </c>
      <c r="N55" s="20">
        <v>80.5</v>
      </c>
      <c r="O55" s="20">
        <v>3</v>
      </c>
      <c r="P55" s="20">
        <v>169</v>
      </c>
      <c r="Q55" s="20">
        <v>84.5</v>
      </c>
      <c r="R55" s="20">
        <v>74.9</v>
      </c>
      <c r="S55" s="20">
        <v>159.4</v>
      </c>
      <c r="T55" s="14">
        <v>6</v>
      </c>
      <c r="U55" s="19" t="s">
        <v>34</v>
      </c>
      <c r="V55" s="19" t="s">
        <v>34</v>
      </c>
      <c r="W55" s="14"/>
    </row>
    <row r="56" spans="1:23" s="1" customFormat="1" ht="39.75" customHeight="1">
      <c r="A56" s="12">
        <v>53</v>
      </c>
      <c r="B56" s="16" t="s">
        <v>281</v>
      </c>
      <c r="C56" s="16" t="s">
        <v>282</v>
      </c>
      <c r="D56" s="18" t="s">
        <v>26</v>
      </c>
      <c r="E56" s="18">
        <v>1994.05</v>
      </c>
      <c r="F56" s="18" t="s">
        <v>55</v>
      </c>
      <c r="G56" s="18" t="s">
        <v>28</v>
      </c>
      <c r="H56" s="18" t="s">
        <v>29</v>
      </c>
      <c r="I56" s="18" t="s">
        <v>30</v>
      </c>
      <c r="J56" s="18" t="s">
        <v>283</v>
      </c>
      <c r="K56" s="18" t="s">
        <v>284</v>
      </c>
      <c r="L56" s="14" t="s">
        <v>285</v>
      </c>
      <c r="M56" s="20">
        <v>100</v>
      </c>
      <c r="N56" s="20">
        <v>90</v>
      </c>
      <c r="O56" s="20">
        <v>3</v>
      </c>
      <c r="P56" s="20">
        <f>M56+N56+O56</f>
        <v>193</v>
      </c>
      <c r="Q56" s="20">
        <v>96.5</v>
      </c>
      <c r="R56" s="20">
        <v>81.3</v>
      </c>
      <c r="S56" s="20">
        <v>177.8</v>
      </c>
      <c r="T56" s="21">
        <v>3</v>
      </c>
      <c r="U56" s="13" t="s">
        <v>34</v>
      </c>
      <c r="V56" s="19" t="s">
        <v>34</v>
      </c>
      <c r="W56" s="38"/>
    </row>
    <row r="57" spans="1:23" s="1" customFormat="1" ht="39.75" customHeight="1">
      <c r="A57" s="12">
        <v>54</v>
      </c>
      <c r="B57" s="14" t="s">
        <v>286</v>
      </c>
      <c r="C57" s="14" t="s">
        <v>287</v>
      </c>
      <c r="D57" s="18" t="s">
        <v>37</v>
      </c>
      <c r="E57" s="18">
        <v>2001.1</v>
      </c>
      <c r="F57" s="18" t="s">
        <v>43</v>
      </c>
      <c r="G57" s="18" t="s">
        <v>74</v>
      </c>
      <c r="H57" s="18" t="s">
        <v>29</v>
      </c>
      <c r="I57" s="18" t="s">
        <v>30</v>
      </c>
      <c r="J57" s="18" t="s">
        <v>288</v>
      </c>
      <c r="K57" s="18" t="s">
        <v>50</v>
      </c>
      <c r="L57" s="14" t="s">
        <v>289</v>
      </c>
      <c r="M57" s="20">
        <v>93</v>
      </c>
      <c r="N57" s="20">
        <v>88.5</v>
      </c>
      <c r="O57" s="20"/>
      <c r="P57" s="20">
        <v>181.5</v>
      </c>
      <c r="Q57" s="20">
        <v>90.75</v>
      </c>
      <c r="R57" s="20">
        <v>76.2</v>
      </c>
      <c r="S57" s="20">
        <v>166.95</v>
      </c>
      <c r="T57" s="14">
        <v>2</v>
      </c>
      <c r="U57" s="19" t="s">
        <v>34</v>
      </c>
      <c r="V57" s="19" t="s">
        <v>34</v>
      </c>
      <c r="W57" s="38"/>
    </row>
    <row r="58" spans="1:23" s="1" customFormat="1" ht="39.75" customHeight="1">
      <c r="A58" s="12">
        <v>55</v>
      </c>
      <c r="B58" s="14" t="s">
        <v>290</v>
      </c>
      <c r="C58" s="14" t="s">
        <v>291</v>
      </c>
      <c r="D58" s="18" t="s">
        <v>37</v>
      </c>
      <c r="E58" s="18">
        <v>2001.11</v>
      </c>
      <c r="F58" s="18" t="s">
        <v>43</v>
      </c>
      <c r="G58" s="18" t="s">
        <v>28</v>
      </c>
      <c r="H58" s="18" t="s">
        <v>29</v>
      </c>
      <c r="I58" s="18" t="s">
        <v>30</v>
      </c>
      <c r="J58" s="18" t="s">
        <v>292</v>
      </c>
      <c r="K58" s="18" t="s">
        <v>50</v>
      </c>
      <c r="L58" s="14" t="s">
        <v>293</v>
      </c>
      <c r="M58" s="20">
        <v>93</v>
      </c>
      <c r="N58" s="20">
        <v>91</v>
      </c>
      <c r="O58" s="20">
        <v>3</v>
      </c>
      <c r="P58" s="20">
        <f>SUM(M58:O58)</f>
        <v>187</v>
      </c>
      <c r="Q58" s="20">
        <f aca="true" t="shared" si="12" ref="Q58:Q60">SUM(P58)/2</f>
        <v>93.5</v>
      </c>
      <c r="R58" s="20">
        <v>72.04</v>
      </c>
      <c r="S58" s="20">
        <f aca="true" t="shared" si="13" ref="S58:S60">SUM(Q58:R58)</f>
        <v>165.54000000000002</v>
      </c>
      <c r="T58" s="14">
        <v>3</v>
      </c>
      <c r="U58" s="19" t="s">
        <v>34</v>
      </c>
      <c r="V58" s="19" t="s">
        <v>34</v>
      </c>
      <c r="W58" s="38"/>
    </row>
    <row r="59" spans="1:23" s="1" customFormat="1" ht="39.75" customHeight="1">
      <c r="A59" s="12">
        <v>56</v>
      </c>
      <c r="B59" s="14" t="s">
        <v>294</v>
      </c>
      <c r="C59" s="14" t="s">
        <v>295</v>
      </c>
      <c r="D59" s="18" t="s">
        <v>37</v>
      </c>
      <c r="E59" s="18">
        <v>2000.03</v>
      </c>
      <c r="F59" s="18" t="s">
        <v>43</v>
      </c>
      <c r="G59" s="18" t="s">
        <v>28</v>
      </c>
      <c r="H59" s="18" t="s">
        <v>29</v>
      </c>
      <c r="I59" s="18" t="s">
        <v>30</v>
      </c>
      <c r="J59" s="18" t="s">
        <v>296</v>
      </c>
      <c r="K59" s="18" t="s">
        <v>50</v>
      </c>
      <c r="L59" s="14" t="s">
        <v>297</v>
      </c>
      <c r="M59" s="20">
        <v>90.5</v>
      </c>
      <c r="N59" s="20">
        <v>84.5</v>
      </c>
      <c r="O59" s="20">
        <v>3</v>
      </c>
      <c r="P59" s="20">
        <f>SUM(M59:O59)</f>
        <v>178</v>
      </c>
      <c r="Q59" s="20">
        <f t="shared" si="12"/>
        <v>89</v>
      </c>
      <c r="R59" s="20">
        <v>75</v>
      </c>
      <c r="S59" s="20">
        <f t="shared" si="13"/>
        <v>164</v>
      </c>
      <c r="T59" s="14">
        <v>4</v>
      </c>
      <c r="U59" s="19" t="s">
        <v>34</v>
      </c>
      <c r="V59" s="19" t="s">
        <v>34</v>
      </c>
      <c r="W59" s="38"/>
    </row>
    <row r="60" spans="1:23" s="1" customFormat="1" ht="39.75" customHeight="1">
      <c r="A60" s="12">
        <v>57</v>
      </c>
      <c r="B60" s="14" t="s">
        <v>298</v>
      </c>
      <c r="C60" s="14" t="s">
        <v>299</v>
      </c>
      <c r="D60" s="18" t="s">
        <v>37</v>
      </c>
      <c r="E60" s="18">
        <v>1997.08</v>
      </c>
      <c r="F60" s="18" t="s">
        <v>43</v>
      </c>
      <c r="G60" s="18" t="s">
        <v>74</v>
      </c>
      <c r="H60" s="18" t="s">
        <v>29</v>
      </c>
      <c r="I60" s="18" t="s">
        <v>30</v>
      </c>
      <c r="J60" s="18" t="s">
        <v>300</v>
      </c>
      <c r="K60" s="18" t="s">
        <v>50</v>
      </c>
      <c r="L60" s="14" t="s">
        <v>301</v>
      </c>
      <c r="M60" s="27">
        <v>92</v>
      </c>
      <c r="N60" s="27">
        <v>74.5</v>
      </c>
      <c r="O60" s="27"/>
      <c r="P60" s="27">
        <v>166.5</v>
      </c>
      <c r="Q60" s="20">
        <f t="shared" si="12"/>
        <v>83.25</v>
      </c>
      <c r="R60" s="35">
        <v>76.9</v>
      </c>
      <c r="S60" s="20">
        <f t="shared" si="13"/>
        <v>160.15</v>
      </c>
      <c r="T60" s="39">
        <v>5</v>
      </c>
      <c r="U60" s="19" t="s">
        <v>34</v>
      </c>
      <c r="V60" s="19" t="s">
        <v>34</v>
      </c>
      <c r="W60" s="38"/>
    </row>
    <row r="61" spans="1:23" s="1" customFormat="1" ht="39.75" customHeight="1">
      <c r="A61" s="12">
        <v>58</v>
      </c>
      <c r="B61" s="16" t="s">
        <v>302</v>
      </c>
      <c r="C61" s="16" t="s">
        <v>303</v>
      </c>
      <c r="D61" s="18" t="s">
        <v>37</v>
      </c>
      <c r="E61" s="18">
        <v>1996.08</v>
      </c>
      <c r="F61" s="18" t="s">
        <v>55</v>
      </c>
      <c r="G61" s="18" t="s">
        <v>304</v>
      </c>
      <c r="H61" s="18" t="s">
        <v>29</v>
      </c>
      <c r="I61" s="18" t="s">
        <v>30</v>
      </c>
      <c r="J61" s="18" t="s">
        <v>305</v>
      </c>
      <c r="K61" s="18" t="s">
        <v>50</v>
      </c>
      <c r="L61" s="14" t="s">
        <v>306</v>
      </c>
      <c r="M61" s="27">
        <v>83</v>
      </c>
      <c r="N61" s="27">
        <v>96.5</v>
      </c>
      <c r="O61" s="27">
        <v>3</v>
      </c>
      <c r="P61" s="27">
        <v>182.5</v>
      </c>
      <c r="Q61" s="35">
        <v>91.25</v>
      </c>
      <c r="R61" s="35">
        <v>82.52</v>
      </c>
      <c r="S61" s="35">
        <v>173.77</v>
      </c>
      <c r="T61" s="39">
        <v>1</v>
      </c>
      <c r="U61" s="19" t="s">
        <v>34</v>
      </c>
      <c r="V61" s="19" t="s">
        <v>34</v>
      </c>
      <c r="W61" s="38"/>
    </row>
    <row r="62" spans="1:23" s="1" customFormat="1" ht="39.75" customHeight="1">
      <c r="A62" s="12">
        <v>59</v>
      </c>
      <c r="B62" s="16" t="s">
        <v>307</v>
      </c>
      <c r="C62" s="16" t="s">
        <v>308</v>
      </c>
      <c r="D62" s="18" t="s">
        <v>26</v>
      </c>
      <c r="E62" s="18">
        <v>1996.07</v>
      </c>
      <c r="F62" s="18" t="s">
        <v>55</v>
      </c>
      <c r="G62" s="18" t="s">
        <v>28</v>
      </c>
      <c r="H62" s="18" t="s">
        <v>29</v>
      </c>
      <c r="I62" s="18" t="s">
        <v>30</v>
      </c>
      <c r="J62" s="18" t="s">
        <v>309</v>
      </c>
      <c r="K62" s="18" t="s">
        <v>50</v>
      </c>
      <c r="L62" s="14" t="s">
        <v>310</v>
      </c>
      <c r="M62" s="27">
        <v>86.5</v>
      </c>
      <c r="N62" s="27">
        <v>96</v>
      </c>
      <c r="O62" s="27">
        <v>3</v>
      </c>
      <c r="P62" s="27">
        <v>185.5</v>
      </c>
      <c r="Q62" s="35">
        <v>92.75</v>
      </c>
      <c r="R62" s="35">
        <v>79.8</v>
      </c>
      <c r="S62" s="35">
        <v>172.55</v>
      </c>
      <c r="T62" s="39">
        <v>2</v>
      </c>
      <c r="U62" s="40" t="s">
        <v>34</v>
      </c>
      <c r="V62" s="19" t="s">
        <v>34</v>
      </c>
      <c r="W62" s="38"/>
    </row>
    <row r="63" spans="1:23" s="1" customFormat="1" ht="39.75" customHeight="1">
      <c r="A63" s="12">
        <v>60</v>
      </c>
      <c r="B63" s="16" t="s">
        <v>311</v>
      </c>
      <c r="C63" s="16" t="s">
        <v>312</v>
      </c>
      <c r="D63" s="18" t="s">
        <v>37</v>
      </c>
      <c r="E63" s="18">
        <v>1999.03</v>
      </c>
      <c r="F63" s="18" t="s">
        <v>43</v>
      </c>
      <c r="G63" s="18" t="s">
        <v>28</v>
      </c>
      <c r="H63" s="18" t="s">
        <v>29</v>
      </c>
      <c r="I63" s="18" t="s">
        <v>30</v>
      </c>
      <c r="J63" s="18" t="s">
        <v>313</v>
      </c>
      <c r="K63" s="18" t="s">
        <v>314</v>
      </c>
      <c r="L63" s="14" t="s">
        <v>315</v>
      </c>
      <c r="M63" s="24">
        <v>83.5</v>
      </c>
      <c r="N63" s="24">
        <v>95.5</v>
      </c>
      <c r="O63" s="24">
        <v>3</v>
      </c>
      <c r="P63" s="24">
        <v>182</v>
      </c>
      <c r="Q63" s="24">
        <v>91</v>
      </c>
      <c r="R63" s="24">
        <v>79.98</v>
      </c>
      <c r="S63" s="20">
        <f>SUM(Q63:R63)</f>
        <v>170.98000000000002</v>
      </c>
      <c r="T63" s="31">
        <v>3</v>
      </c>
      <c r="U63" s="19" t="s">
        <v>34</v>
      </c>
      <c r="V63" s="19" t="s">
        <v>34</v>
      </c>
      <c r="W63" s="38"/>
    </row>
    <row r="64" spans="1:23" s="1" customFormat="1" ht="39.75" customHeight="1">
      <c r="A64" s="12">
        <v>61</v>
      </c>
      <c r="B64" s="16" t="s">
        <v>316</v>
      </c>
      <c r="C64" s="16" t="s">
        <v>317</v>
      </c>
      <c r="D64" s="18" t="s">
        <v>37</v>
      </c>
      <c r="E64" s="18">
        <v>1999.1</v>
      </c>
      <c r="F64" s="18" t="s">
        <v>43</v>
      </c>
      <c r="G64" s="18" t="s">
        <v>28</v>
      </c>
      <c r="H64" s="18" t="s">
        <v>29</v>
      </c>
      <c r="I64" s="18" t="s">
        <v>30</v>
      </c>
      <c r="J64" s="18" t="s">
        <v>318</v>
      </c>
      <c r="K64" s="18" t="s">
        <v>50</v>
      </c>
      <c r="L64" s="14" t="s">
        <v>319</v>
      </c>
      <c r="M64" s="20">
        <v>79.5</v>
      </c>
      <c r="N64" s="20">
        <v>102</v>
      </c>
      <c r="O64" s="20">
        <v>3</v>
      </c>
      <c r="P64" s="20">
        <v>184.5</v>
      </c>
      <c r="Q64" s="20">
        <v>92.25</v>
      </c>
      <c r="R64" s="20">
        <v>78.4</v>
      </c>
      <c r="S64" s="20">
        <v>170.65</v>
      </c>
      <c r="T64" s="14">
        <v>4</v>
      </c>
      <c r="U64" s="19" t="s">
        <v>34</v>
      </c>
      <c r="V64" s="19" t="s">
        <v>34</v>
      </c>
      <c r="W64" s="38"/>
    </row>
    <row r="65" spans="1:23" s="1" customFormat="1" ht="39.75" customHeight="1">
      <c r="A65" s="12">
        <v>62</v>
      </c>
      <c r="B65" s="16" t="s">
        <v>320</v>
      </c>
      <c r="C65" s="16" t="s">
        <v>321</v>
      </c>
      <c r="D65" s="18" t="s">
        <v>26</v>
      </c>
      <c r="E65" s="18">
        <v>1995.02</v>
      </c>
      <c r="F65" s="18" t="s">
        <v>27</v>
      </c>
      <c r="G65" s="18" t="s">
        <v>28</v>
      </c>
      <c r="H65" s="18" t="s">
        <v>29</v>
      </c>
      <c r="I65" s="18" t="s">
        <v>30</v>
      </c>
      <c r="J65" s="18" t="s">
        <v>322</v>
      </c>
      <c r="K65" s="18" t="s">
        <v>323</v>
      </c>
      <c r="L65" s="14" t="s">
        <v>324</v>
      </c>
      <c r="M65" s="27">
        <v>102.5</v>
      </c>
      <c r="N65" s="27">
        <v>89.5</v>
      </c>
      <c r="O65" s="27">
        <v>3</v>
      </c>
      <c r="P65" s="27">
        <v>195</v>
      </c>
      <c r="Q65" s="35">
        <v>97.5</v>
      </c>
      <c r="R65" s="35">
        <v>80.3</v>
      </c>
      <c r="S65" s="35">
        <v>177.8</v>
      </c>
      <c r="T65" s="39">
        <v>1</v>
      </c>
      <c r="U65" s="40" t="s">
        <v>34</v>
      </c>
      <c r="V65" s="19" t="s">
        <v>34</v>
      </c>
      <c r="W65" s="38"/>
    </row>
    <row r="66" spans="1:23" s="1" customFormat="1" ht="39.75" customHeight="1">
      <c r="A66" s="12">
        <v>63</v>
      </c>
      <c r="B66" s="16" t="s">
        <v>325</v>
      </c>
      <c r="C66" s="16" t="s">
        <v>326</v>
      </c>
      <c r="D66" s="18" t="s">
        <v>37</v>
      </c>
      <c r="E66" s="18">
        <v>2002.04</v>
      </c>
      <c r="F66" s="18" t="s">
        <v>55</v>
      </c>
      <c r="G66" s="18" t="s">
        <v>28</v>
      </c>
      <c r="H66" s="18" t="s">
        <v>29</v>
      </c>
      <c r="I66" s="18" t="s">
        <v>30</v>
      </c>
      <c r="J66" s="18" t="s">
        <v>327</v>
      </c>
      <c r="K66" s="18" t="s">
        <v>50</v>
      </c>
      <c r="L66" s="14" t="s">
        <v>328</v>
      </c>
      <c r="M66" s="27">
        <v>96.5</v>
      </c>
      <c r="N66" s="27">
        <v>82</v>
      </c>
      <c r="O66" s="41">
        <v>3</v>
      </c>
      <c r="P66" s="27">
        <v>181.5</v>
      </c>
      <c r="Q66" s="35">
        <v>90.75</v>
      </c>
      <c r="R66" s="35">
        <v>80.32</v>
      </c>
      <c r="S66" s="35">
        <v>171.07</v>
      </c>
      <c r="T66" s="21">
        <v>2</v>
      </c>
      <c r="U66" s="19" t="s">
        <v>34</v>
      </c>
      <c r="V66" s="19" t="s">
        <v>34</v>
      </c>
      <c r="W66" s="38"/>
    </row>
    <row r="67" spans="1:23" s="1" customFormat="1" ht="39.75" customHeight="1">
      <c r="A67" s="12">
        <v>64</v>
      </c>
      <c r="B67" s="16" t="s">
        <v>329</v>
      </c>
      <c r="C67" s="16" t="s">
        <v>330</v>
      </c>
      <c r="D67" s="16" t="s">
        <v>37</v>
      </c>
      <c r="E67" s="16">
        <v>1998.08</v>
      </c>
      <c r="F67" s="18" t="s">
        <v>43</v>
      </c>
      <c r="G67" s="16" t="s">
        <v>74</v>
      </c>
      <c r="H67" s="16" t="s">
        <v>29</v>
      </c>
      <c r="I67" s="16" t="s">
        <v>30</v>
      </c>
      <c r="J67" s="16" t="s">
        <v>331</v>
      </c>
      <c r="K67" s="16" t="s">
        <v>332</v>
      </c>
      <c r="L67" s="14" t="s">
        <v>333</v>
      </c>
      <c r="M67" s="24">
        <v>81</v>
      </c>
      <c r="N67" s="24">
        <v>104</v>
      </c>
      <c r="O67" s="24"/>
      <c r="P67" s="24">
        <v>185</v>
      </c>
      <c r="Q67" s="24">
        <f>SUM(P67)/2</f>
        <v>92.5</v>
      </c>
      <c r="R67" s="24">
        <v>78.56</v>
      </c>
      <c r="S67" s="20">
        <f>SUM(Q67:R67)</f>
        <v>171.06</v>
      </c>
      <c r="T67" s="31">
        <v>3</v>
      </c>
      <c r="U67" s="19" t="s">
        <v>34</v>
      </c>
      <c r="V67" s="19" t="s">
        <v>34</v>
      </c>
      <c r="W67" s="38"/>
    </row>
    <row r="68" spans="1:23" s="1" customFormat="1" ht="39.75" customHeight="1">
      <c r="A68" s="12">
        <v>65</v>
      </c>
      <c r="B68" s="16" t="s">
        <v>334</v>
      </c>
      <c r="C68" s="16" t="s">
        <v>335</v>
      </c>
      <c r="D68" s="16" t="s">
        <v>26</v>
      </c>
      <c r="E68" s="16">
        <v>1997.02</v>
      </c>
      <c r="F68" s="18" t="s">
        <v>27</v>
      </c>
      <c r="G68" s="16" t="s">
        <v>28</v>
      </c>
      <c r="H68" s="16" t="s">
        <v>29</v>
      </c>
      <c r="I68" s="16" t="s">
        <v>30</v>
      </c>
      <c r="J68" s="16" t="s">
        <v>336</v>
      </c>
      <c r="K68" s="16" t="s">
        <v>337</v>
      </c>
      <c r="L68" s="14" t="s">
        <v>324</v>
      </c>
      <c r="M68" s="27">
        <v>94</v>
      </c>
      <c r="N68" s="27">
        <v>87.5</v>
      </c>
      <c r="O68" s="27">
        <v>3</v>
      </c>
      <c r="P68" s="27">
        <v>184.5</v>
      </c>
      <c r="Q68" s="35">
        <v>92.25</v>
      </c>
      <c r="R68" s="35">
        <v>75.5</v>
      </c>
      <c r="S68" s="35">
        <v>167.75</v>
      </c>
      <c r="T68" s="39">
        <v>4</v>
      </c>
      <c r="U68" s="40" t="s">
        <v>34</v>
      </c>
      <c r="V68" s="19" t="s">
        <v>34</v>
      </c>
      <c r="W68" s="38"/>
    </row>
    <row r="69" spans="1:23" s="1" customFormat="1" ht="39.75" customHeight="1">
      <c r="A69" s="12">
        <v>66</v>
      </c>
      <c r="B69" s="16" t="s">
        <v>338</v>
      </c>
      <c r="C69" s="16" t="s">
        <v>339</v>
      </c>
      <c r="D69" s="16" t="s">
        <v>26</v>
      </c>
      <c r="E69" s="16">
        <v>1994.08</v>
      </c>
      <c r="F69" s="16" t="s">
        <v>55</v>
      </c>
      <c r="G69" s="16" t="s">
        <v>74</v>
      </c>
      <c r="H69" s="16" t="s">
        <v>29</v>
      </c>
      <c r="I69" s="16" t="s">
        <v>30</v>
      </c>
      <c r="J69" s="16" t="s">
        <v>340</v>
      </c>
      <c r="K69" s="16" t="s">
        <v>50</v>
      </c>
      <c r="L69" s="14" t="s">
        <v>341</v>
      </c>
      <c r="M69" s="20">
        <v>87</v>
      </c>
      <c r="N69" s="20">
        <v>100.5</v>
      </c>
      <c r="O69" s="20"/>
      <c r="P69" s="20">
        <v>187.5</v>
      </c>
      <c r="Q69" s="20">
        <v>93.75</v>
      </c>
      <c r="R69" s="20">
        <v>84.7</v>
      </c>
      <c r="S69" s="20">
        <v>178.45</v>
      </c>
      <c r="T69" s="14">
        <v>1</v>
      </c>
      <c r="U69" s="19" t="s">
        <v>34</v>
      </c>
      <c r="V69" s="19" t="s">
        <v>34</v>
      </c>
      <c r="W69" s="38"/>
    </row>
    <row r="70" spans="1:23" s="1" customFormat="1" ht="39.75" customHeight="1">
      <c r="A70" s="12">
        <v>67</v>
      </c>
      <c r="B70" s="16" t="s">
        <v>342</v>
      </c>
      <c r="C70" s="16" t="s">
        <v>343</v>
      </c>
      <c r="D70" s="16" t="s">
        <v>37</v>
      </c>
      <c r="E70" s="16">
        <v>1996.01</v>
      </c>
      <c r="F70" s="16" t="s">
        <v>55</v>
      </c>
      <c r="G70" s="16" t="s">
        <v>28</v>
      </c>
      <c r="H70" s="16" t="s">
        <v>29</v>
      </c>
      <c r="I70" s="16" t="s">
        <v>30</v>
      </c>
      <c r="J70" s="16" t="s">
        <v>344</v>
      </c>
      <c r="K70" s="16" t="s">
        <v>345</v>
      </c>
      <c r="L70" s="14" t="s">
        <v>346</v>
      </c>
      <c r="M70" s="20">
        <v>74.5</v>
      </c>
      <c r="N70" s="20">
        <v>98</v>
      </c>
      <c r="O70" s="20">
        <v>3</v>
      </c>
      <c r="P70" s="20">
        <v>175.5</v>
      </c>
      <c r="Q70" s="20">
        <v>87.75</v>
      </c>
      <c r="R70" s="20">
        <v>82</v>
      </c>
      <c r="S70" s="20">
        <v>169.75</v>
      </c>
      <c r="T70" s="14">
        <v>2</v>
      </c>
      <c r="U70" s="19" t="s">
        <v>34</v>
      </c>
      <c r="V70" s="19" t="s">
        <v>34</v>
      </c>
      <c r="W70" s="38"/>
    </row>
    <row r="71" spans="1:23" s="1" customFormat="1" ht="39.75" customHeight="1">
      <c r="A71" s="12">
        <v>68</v>
      </c>
      <c r="B71" s="16" t="s">
        <v>347</v>
      </c>
      <c r="C71" s="16" t="s">
        <v>348</v>
      </c>
      <c r="D71" s="16" t="s">
        <v>26</v>
      </c>
      <c r="E71" s="16">
        <v>2000.04</v>
      </c>
      <c r="F71" s="16" t="s">
        <v>43</v>
      </c>
      <c r="G71" s="16" t="s">
        <v>28</v>
      </c>
      <c r="H71" s="16" t="s">
        <v>29</v>
      </c>
      <c r="I71" s="16" t="s">
        <v>30</v>
      </c>
      <c r="J71" s="16" t="s">
        <v>349</v>
      </c>
      <c r="K71" s="16" t="s">
        <v>50</v>
      </c>
      <c r="L71" s="14" t="s">
        <v>350</v>
      </c>
      <c r="M71" s="27">
        <v>91</v>
      </c>
      <c r="N71" s="27">
        <v>81.5</v>
      </c>
      <c r="O71" s="27">
        <v>3</v>
      </c>
      <c r="P71" s="27">
        <v>175.5</v>
      </c>
      <c r="Q71" s="35">
        <v>87.75</v>
      </c>
      <c r="R71" s="35">
        <v>81.7</v>
      </c>
      <c r="S71" s="35">
        <v>169.45</v>
      </c>
      <c r="T71" s="39">
        <v>3</v>
      </c>
      <c r="U71" s="46" t="s">
        <v>34</v>
      </c>
      <c r="V71" s="19" t="s">
        <v>34</v>
      </c>
      <c r="W71" s="38"/>
    </row>
    <row r="72" spans="1:23" s="1" customFormat="1" ht="39.75" customHeight="1">
      <c r="A72" s="12">
        <v>69</v>
      </c>
      <c r="B72" s="16" t="s">
        <v>351</v>
      </c>
      <c r="C72" s="21" t="s">
        <v>352</v>
      </c>
      <c r="D72" s="16" t="s">
        <v>37</v>
      </c>
      <c r="E72" s="16">
        <v>1999.06</v>
      </c>
      <c r="F72" s="16" t="s">
        <v>43</v>
      </c>
      <c r="G72" s="16" t="s">
        <v>28</v>
      </c>
      <c r="H72" s="16" t="s">
        <v>29</v>
      </c>
      <c r="I72" s="16" t="s">
        <v>30</v>
      </c>
      <c r="J72" s="16" t="s">
        <v>353</v>
      </c>
      <c r="K72" s="16" t="s">
        <v>354</v>
      </c>
      <c r="L72" s="14" t="s">
        <v>355</v>
      </c>
      <c r="M72" s="42">
        <v>68</v>
      </c>
      <c r="N72" s="42">
        <v>104.5</v>
      </c>
      <c r="O72" s="24">
        <v>3</v>
      </c>
      <c r="P72" s="20">
        <f>M72+N72+O72</f>
        <v>175.5</v>
      </c>
      <c r="Q72" s="35">
        <v>87.75</v>
      </c>
      <c r="R72" s="35">
        <v>79.3</v>
      </c>
      <c r="S72" s="35">
        <v>167.05</v>
      </c>
      <c r="T72" s="21">
        <v>4</v>
      </c>
      <c r="U72" s="13" t="s">
        <v>34</v>
      </c>
      <c r="V72" s="19" t="s">
        <v>34</v>
      </c>
      <c r="W72" s="38"/>
    </row>
    <row r="73" spans="1:23" s="1" customFormat="1" ht="39.75" customHeight="1">
      <c r="A73" s="12">
        <v>70</v>
      </c>
      <c r="B73" s="16" t="s">
        <v>356</v>
      </c>
      <c r="C73" s="16" t="s">
        <v>357</v>
      </c>
      <c r="D73" s="16" t="s">
        <v>37</v>
      </c>
      <c r="E73" s="14">
        <v>2000.12</v>
      </c>
      <c r="F73" s="16" t="s">
        <v>27</v>
      </c>
      <c r="G73" s="14" t="s">
        <v>74</v>
      </c>
      <c r="H73" s="16" t="s">
        <v>29</v>
      </c>
      <c r="I73" s="14" t="s">
        <v>30</v>
      </c>
      <c r="J73" s="16" t="s">
        <v>358</v>
      </c>
      <c r="K73" s="14" t="s">
        <v>50</v>
      </c>
      <c r="L73" s="14" t="s">
        <v>359</v>
      </c>
      <c r="M73" s="27">
        <v>83.5</v>
      </c>
      <c r="N73" s="27">
        <v>95.5</v>
      </c>
      <c r="O73" s="27"/>
      <c r="P73" s="27">
        <v>179</v>
      </c>
      <c r="Q73" s="20">
        <f>SUM(P73)/2</f>
        <v>89.5</v>
      </c>
      <c r="R73" s="35">
        <v>75.8</v>
      </c>
      <c r="S73" s="20">
        <f>SUM(Q73:R73)</f>
        <v>165.3</v>
      </c>
      <c r="T73" s="39">
        <v>5</v>
      </c>
      <c r="U73" s="19" t="s">
        <v>34</v>
      </c>
      <c r="V73" s="19" t="s">
        <v>34</v>
      </c>
      <c r="W73" s="47"/>
    </row>
    <row r="74" spans="1:23" s="1" customFormat="1" ht="39.75" customHeight="1">
      <c r="A74" s="12">
        <v>71</v>
      </c>
      <c r="B74" s="15" t="s">
        <v>360</v>
      </c>
      <c r="C74" s="14" t="s">
        <v>361</v>
      </c>
      <c r="D74" s="16" t="s">
        <v>37</v>
      </c>
      <c r="E74" s="16">
        <v>2000.09</v>
      </c>
      <c r="F74" s="18" t="s">
        <v>43</v>
      </c>
      <c r="G74" s="18" t="s">
        <v>28</v>
      </c>
      <c r="H74" s="18" t="s">
        <v>29</v>
      </c>
      <c r="I74" s="18" t="s">
        <v>30</v>
      </c>
      <c r="J74" s="18" t="s">
        <v>362</v>
      </c>
      <c r="K74" s="18" t="s">
        <v>50</v>
      </c>
      <c r="L74" s="14" t="s">
        <v>363</v>
      </c>
      <c r="M74" s="20">
        <v>74</v>
      </c>
      <c r="N74" s="20">
        <v>85</v>
      </c>
      <c r="O74" s="20">
        <v>3</v>
      </c>
      <c r="P74" s="20">
        <v>162</v>
      </c>
      <c r="Q74" s="20">
        <v>81</v>
      </c>
      <c r="R74" s="20">
        <v>79.46</v>
      </c>
      <c r="S74" s="20">
        <v>160.46</v>
      </c>
      <c r="T74" s="14">
        <v>1</v>
      </c>
      <c r="U74" s="14" t="s">
        <v>34</v>
      </c>
      <c r="V74" s="14" t="s">
        <v>34</v>
      </c>
      <c r="W74" s="14"/>
    </row>
    <row r="75" spans="1:23" s="1" customFormat="1" ht="39.75" customHeight="1">
      <c r="A75" s="12">
        <v>72</v>
      </c>
      <c r="B75" s="15" t="s">
        <v>364</v>
      </c>
      <c r="C75" s="14" t="s">
        <v>365</v>
      </c>
      <c r="D75" s="16" t="s">
        <v>37</v>
      </c>
      <c r="E75" s="16" t="s">
        <v>366</v>
      </c>
      <c r="F75" s="18" t="s">
        <v>43</v>
      </c>
      <c r="G75" s="18" t="s">
        <v>74</v>
      </c>
      <c r="H75" s="18" t="s">
        <v>29</v>
      </c>
      <c r="I75" s="18" t="s">
        <v>30</v>
      </c>
      <c r="J75" s="18" t="s">
        <v>367</v>
      </c>
      <c r="K75" s="18" t="s">
        <v>50</v>
      </c>
      <c r="L75" s="14" t="s">
        <v>363</v>
      </c>
      <c r="M75" s="20">
        <v>74.5</v>
      </c>
      <c r="N75" s="20">
        <v>67</v>
      </c>
      <c r="O75" s="20"/>
      <c r="P75" s="20">
        <v>141.5</v>
      </c>
      <c r="Q75" s="20">
        <v>70.75</v>
      </c>
      <c r="R75" s="14">
        <v>79.72</v>
      </c>
      <c r="S75" s="14">
        <v>150.47</v>
      </c>
      <c r="T75" s="14">
        <v>2</v>
      </c>
      <c r="U75" s="14" t="s">
        <v>34</v>
      </c>
      <c r="V75" s="14" t="s">
        <v>34</v>
      </c>
      <c r="W75" s="14"/>
    </row>
    <row r="76" spans="1:23" s="1" customFormat="1" ht="39.75" customHeight="1">
      <c r="A76" s="12">
        <v>73</v>
      </c>
      <c r="B76" s="15" t="s">
        <v>368</v>
      </c>
      <c r="C76" s="14" t="s">
        <v>369</v>
      </c>
      <c r="D76" s="16" t="s">
        <v>37</v>
      </c>
      <c r="E76" s="16">
        <v>1999.12</v>
      </c>
      <c r="F76" s="18" t="s">
        <v>43</v>
      </c>
      <c r="G76" s="18" t="s">
        <v>28</v>
      </c>
      <c r="H76" s="18" t="s">
        <v>29</v>
      </c>
      <c r="I76" s="18" t="s">
        <v>30</v>
      </c>
      <c r="J76" s="18" t="s">
        <v>370</v>
      </c>
      <c r="K76" s="18" t="s">
        <v>50</v>
      </c>
      <c r="L76" s="14" t="s">
        <v>371</v>
      </c>
      <c r="M76" s="20">
        <v>84</v>
      </c>
      <c r="N76" s="20">
        <v>92.5</v>
      </c>
      <c r="O76" s="20">
        <v>3</v>
      </c>
      <c r="P76" s="20">
        <v>179.5</v>
      </c>
      <c r="Q76" s="14">
        <v>89.75</v>
      </c>
      <c r="R76" s="14">
        <v>75.65</v>
      </c>
      <c r="S76" s="14" t="s">
        <v>372</v>
      </c>
      <c r="T76" s="14">
        <v>1</v>
      </c>
      <c r="U76" s="14" t="s">
        <v>34</v>
      </c>
      <c r="V76" s="14" t="s">
        <v>34</v>
      </c>
      <c r="W76" s="14"/>
    </row>
    <row r="77" spans="1:23" s="1" customFormat="1" ht="39.75" customHeight="1">
      <c r="A77" s="12">
        <v>74</v>
      </c>
      <c r="B77" s="48" t="s">
        <v>373</v>
      </c>
      <c r="C77" s="14" t="s">
        <v>374</v>
      </c>
      <c r="D77" s="16" t="s">
        <v>37</v>
      </c>
      <c r="E77" s="16">
        <v>1993.08</v>
      </c>
      <c r="F77" s="18" t="s">
        <v>55</v>
      </c>
      <c r="G77" s="18" t="s">
        <v>74</v>
      </c>
      <c r="H77" s="18" t="s">
        <v>29</v>
      </c>
      <c r="I77" s="18" t="s">
        <v>30</v>
      </c>
      <c r="J77" s="18" t="s">
        <v>375</v>
      </c>
      <c r="K77" s="18" t="s">
        <v>376</v>
      </c>
      <c r="L77" s="14" t="s">
        <v>377</v>
      </c>
      <c r="M77" s="43">
        <v>76.5</v>
      </c>
      <c r="N77" s="43">
        <v>84</v>
      </c>
      <c r="O77" s="20"/>
      <c r="P77" s="43">
        <v>160.5</v>
      </c>
      <c r="Q77" s="14" t="s">
        <v>378</v>
      </c>
      <c r="R77" s="43" t="s">
        <v>379</v>
      </c>
      <c r="S77" s="20" t="s">
        <v>380</v>
      </c>
      <c r="T77" s="14">
        <v>1</v>
      </c>
      <c r="U77" s="14" t="s">
        <v>34</v>
      </c>
      <c r="V77" s="14" t="s">
        <v>34</v>
      </c>
      <c r="W77" s="14"/>
    </row>
    <row r="78" spans="1:23" s="1" customFormat="1" ht="39.75" customHeight="1">
      <c r="A78" s="12">
        <v>75</v>
      </c>
      <c r="B78" s="48" t="s">
        <v>381</v>
      </c>
      <c r="C78" s="14" t="s">
        <v>382</v>
      </c>
      <c r="D78" s="16" t="s">
        <v>37</v>
      </c>
      <c r="E78" s="16">
        <v>1998.09</v>
      </c>
      <c r="F78" s="18" t="s">
        <v>43</v>
      </c>
      <c r="G78" s="18" t="s">
        <v>28</v>
      </c>
      <c r="H78" s="18" t="s">
        <v>29</v>
      </c>
      <c r="I78" s="18" t="s">
        <v>30</v>
      </c>
      <c r="J78" s="18" t="s">
        <v>383</v>
      </c>
      <c r="K78" s="18" t="s">
        <v>384</v>
      </c>
      <c r="L78" s="14" t="s">
        <v>385</v>
      </c>
      <c r="M78" s="43">
        <v>66</v>
      </c>
      <c r="N78" s="43">
        <v>95.5</v>
      </c>
      <c r="O78" s="43">
        <v>3</v>
      </c>
      <c r="P78" s="43">
        <v>164.5</v>
      </c>
      <c r="Q78" s="20" t="s">
        <v>386</v>
      </c>
      <c r="R78" s="20" t="s">
        <v>387</v>
      </c>
      <c r="S78" s="20" t="s">
        <v>380</v>
      </c>
      <c r="T78" s="14">
        <v>1</v>
      </c>
      <c r="U78" s="14" t="s">
        <v>34</v>
      </c>
      <c r="V78" s="14" t="s">
        <v>34</v>
      </c>
      <c r="W78" s="14"/>
    </row>
    <row r="79" spans="1:23" s="1" customFormat="1" ht="39.75" customHeight="1">
      <c r="A79" s="12">
        <v>76</v>
      </c>
      <c r="B79" s="48" t="s">
        <v>388</v>
      </c>
      <c r="C79" s="14" t="s">
        <v>389</v>
      </c>
      <c r="D79" s="16" t="s">
        <v>37</v>
      </c>
      <c r="E79" s="16" t="s">
        <v>390</v>
      </c>
      <c r="F79" s="18" t="s">
        <v>43</v>
      </c>
      <c r="G79" s="18" t="s">
        <v>28</v>
      </c>
      <c r="H79" s="18" t="s">
        <v>29</v>
      </c>
      <c r="I79" s="18" t="s">
        <v>30</v>
      </c>
      <c r="J79" s="18" t="s">
        <v>391</v>
      </c>
      <c r="K79" s="14" t="s">
        <v>392</v>
      </c>
      <c r="L79" s="14" t="s">
        <v>393</v>
      </c>
      <c r="M79" s="24">
        <v>98.5</v>
      </c>
      <c r="N79" s="24">
        <v>80.5</v>
      </c>
      <c r="O79" s="24">
        <v>3</v>
      </c>
      <c r="P79" s="24">
        <v>182</v>
      </c>
      <c r="Q79" s="20" t="s">
        <v>394</v>
      </c>
      <c r="R79" s="20" t="s">
        <v>395</v>
      </c>
      <c r="S79" s="20" t="s">
        <v>396</v>
      </c>
      <c r="T79" s="14">
        <v>1</v>
      </c>
      <c r="U79" s="14" t="s">
        <v>34</v>
      </c>
      <c r="V79" s="14" t="s">
        <v>34</v>
      </c>
      <c r="W79" s="14"/>
    </row>
    <row r="80" spans="13:19" ht="14.25">
      <c r="M80" s="44"/>
      <c r="N80" s="44"/>
      <c r="O80" s="44"/>
      <c r="P80" s="45"/>
      <c r="Q80" s="45"/>
      <c r="R80" s="45"/>
      <c r="S80" s="45"/>
    </row>
    <row r="81" spans="13:19" ht="14.25">
      <c r="M81" s="44"/>
      <c r="N81" s="44"/>
      <c r="O81" s="44"/>
      <c r="P81" s="45"/>
      <c r="Q81" s="45"/>
      <c r="R81" s="45"/>
      <c r="S81" s="45"/>
    </row>
    <row r="82" spans="13:19" ht="14.25">
      <c r="M82" s="44"/>
      <c r="N82" s="44"/>
      <c r="O82" s="44"/>
      <c r="P82" s="45"/>
      <c r="Q82" s="45"/>
      <c r="R82" s="45"/>
      <c r="S82" s="45"/>
    </row>
    <row r="83" spans="13:19" ht="14.25">
      <c r="M83" s="44"/>
      <c r="N83" s="44"/>
      <c r="O83" s="44"/>
      <c r="P83" s="45"/>
      <c r="Q83" s="45"/>
      <c r="R83" s="45"/>
      <c r="S83" s="45"/>
    </row>
    <row r="84" spans="13:19" ht="14.25">
      <c r="M84" s="44"/>
      <c r="N84" s="44"/>
      <c r="O84" s="44"/>
      <c r="P84" s="45"/>
      <c r="Q84" s="45"/>
      <c r="R84" s="45"/>
      <c r="S84" s="45"/>
    </row>
  </sheetData>
  <sheetProtection/>
  <autoFilter ref="A3:W79"/>
  <mergeCells count="23">
    <mergeCell ref="B1:W1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O2:O3"/>
    <mergeCell ref="P2:P3"/>
    <mergeCell ref="Q2:Q3"/>
    <mergeCell ref="R2:R3"/>
    <mergeCell ref="S2:S3"/>
    <mergeCell ref="T2:T3"/>
    <mergeCell ref="U2:U3"/>
    <mergeCell ref="V2:V3"/>
    <mergeCell ref="W2:W3"/>
  </mergeCells>
  <printOptions/>
  <pageMargins left="0.19" right="0.15" top="1" bottom="1" header="0.5" footer="0.5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WWO_wpscloud_20240620175157-2f259bf60d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馅儿</cp:lastModifiedBy>
  <cp:lastPrinted>2014-09-25T10:00:09Z</cp:lastPrinted>
  <dcterms:created xsi:type="dcterms:W3CDTF">1996-12-17T09:32:42Z</dcterms:created>
  <dcterms:modified xsi:type="dcterms:W3CDTF">2024-07-15T01:39:58Z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C5597694FB8048C99B87605B55AD5438_13</vt:lpwstr>
  </property>
</Properties>
</file>