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1" r:id="rId1"/>
  </sheets>
  <definedNames>
    <definedName name="_xlnm._FilterDatabase" localSheetId="0" hidden="1">总成绩!$A$7:$M$7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<sst xmlns="http://schemas.openxmlformats.org/spreadsheetml/2006/main" count="1111" uniqueCount="517">
  <si>
    <t>2024年下陆区义务教育学校教师招聘人员面试及综合成绩一览表</t>
  </si>
  <si>
    <t>序号</t>
  </si>
  <si>
    <t>姓名</t>
  </si>
  <si>
    <t>准考证号</t>
  </si>
  <si>
    <t>报考区县名称</t>
  </si>
  <si>
    <t>区县代码加岗位性质代码加报考学段加报考科目代码加子岗位</t>
  </si>
  <si>
    <t>拟报考的学科名称</t>
  </si>
  <si>
    <t xml:space="preserve">
岗位招聘数</t>
  </si>
  <si>
    <t>笔试总成绩</t>
  </si>
  <si>
    <t>笔试40%</t>
  </si>
  <si>
    <t>面试成绩</t>
  </si>
  <si>
    <t>面试60%</t>
  </si>
  <si>
    <t>综合成绩</t>
  </si>
  <si>
    <t>备注</t>
  </si>
  <si>
    <t>陆子妍</t>
  </si>
  <si>
    <t>32014020102814</t>
  </si>
  <si>
    <t>下陆区</t>
  </si>
  <si>
    <t>020431小学201</t>
  </si>
  <si>
    <t>小学语文</t>
  </si>
  <si>
    <t>79.45</t>
  </si>
  <si>
    <t>拟进入体检</t>
  </si>
  <si>
    <t>丁绮梦</t>
  </si>
  <si>
    <t>32014020102702</t>
  </si>
  <si>
    <t>79.85</t>
  </si>
  <si>
    <t>赵雪婷</t>
  </si>
  <si>
    <t>32014020104325</t>
  </si>
  <si>
    <t>76.30</t>
  </si>
  <si>
    <t>王放</t>
  </si>
  <si>
    <t>32014020104915</t>
  </si>
  <si>
    <t>77.70</t>
  </si>
  <si>
    <t>詹剑虹</t>
  </si>
  <si>
    <t>32014020104621</t>
  </si>
  <si>
    <t>76.50</t>
  </si>
  <si>
    <t>陈家敏</t>
  </si>
  <si>
    <t>32014020102417</t>
  </si>
  <si>
    <t>75.55</t>
  </si>
  <si>
    <t>邱千</t>
  </si>
  <si>
    <t>32014020105430</t>
  </si>
  <si>
    <t>73.90</t>
  </si>
  <si>
    <t>83.9</t>
  </si>
  <si>
    <t>刘婷婷</t>
  </si>
  <si>
    <t>32014020105323</t>
  </si>
  <si>
    <t>77.40</t>
  </si>
  <si>
    <t>柯倩</t>
  </si>
  <si>
    <t>32014020102030</t>
  </si>
  <si>
    <t>78.75</t>
  </si>
  <si>
    <t>占梦婵</t>
  </si>
  <si>
    <t>32014020101911</t>
  </si>
  <si>
    <t>74.90</t>
  </si>
  <si>
    <t>汪灿玮</t>
  </si>
  <si>
    <t>32014020103023</t>
  </si>
  <si>
    <t>76.10</t>
  </si>
  <si>
    <t>叶樱</t>
  </si>
  <si>
    <t>32014020105020</t>
  </si>
  <si>
    <t>76.70</t>
  </si>
  <si>
    <t>饶缘</t>
  </si>
  <si>
    <t>32014030502522</t>
  </si>
  <si>
    <t>77.15</t>
  </si>
  <si>
    <t>叶江晶</t>
  </si>
  <si>
    <t>32014020104803</t>
  </si>
  <si>
    <t>76.35</t>
  </si>
  <si>
    <t>肖连欢</t>
  </si>
  <si>
    <t>32014020101710</t>
  </si>
  <si>
    <t>75.45</t>
  </si>
  <si>
    <t>陈禧</t>
  </si>
  <si>
    <t>32014020101919</t>
  </si>
  <si>
    <t>75.95</t>
  </si>
  <si>
    <t>谭蕾</t>
  </si>
  <si>
    <t>32014020102422</t>
  </si>
  <si>
    <t>74.30</t>
  </si>
  <si>
    <t>吴佩佩</t>
  </si>
  <si>
    <t>32014020104719</t>
  </si>
  <si>
    <t>75.05</t>
  </si>
  <si>
    <t>冯康怡</t>
  </si>
  <si>
    <t>32014020104520</t>
  </si>
  <si>
    <t>73.35</t>
  </si>
  <si>
    <t>周美好</t>
  </si>
  <si>
    <t>32014020105003</t>
  </si>
  <si>
    <t>75.15</t>
  </si>
  <si>
    <t>武藤妍</t>
  </si>
  <si>
    <t>32014020101906</t>
  </si>
  <si>
    <t>75.50</t>
  </si>
  <si>
    <t>罗诗敏</t>
  </si>
  <si>
    <t>32014020100808</t>
  </si>
  <si>
    <t>74.65</t>
  </si>
  <si>
    <t>张灿</t>
  </si>
  <si>
    <t>32014020101909</t>
  </si>
  <si>
    <t>73.25</t>
  </si>
  <si>
    <t>吴夏鑫</t>
  </si>
  <si>
    <t>32014020102209</t>
  </si>
  <si>
    <t>龙谦</t>
  </si>
  <si>
    <t>32014020100810</t>
  </si>
  <si>
    <t>75.10</t>
  </si>
  <si>
    <t>程晓娟</t>
  </si>
  <si>
    <t>32014020101021</t>
  </si>
  <si>
    <t>72.85</t>
  </si>
  <si>
    <t>沈莹</t>
  </si>
  <si>
    <t>32014010501030</t>
  </si>
  <si>
    <t>72.50</t>
  </si>
  <si>
    <t>彭淳</t>
  </si>
  <si>
    <t>32014020100922</t>
  </si>
  <si>
    <t>74.85</t>
  </si>
  <si>
    <t>李灵叶</t>
  </si>
  <si>
    <t>32014010303902</t>
  </si>
  <si>
    <t>72.95</t>
  </si>
  <si>
    <t>李俊彦</t>
  </si>
  <si>
    <t>32014020103129</t>
  </si>
  <si>
    <t>徐弯</t>
  </si>
  <si>
    <t>32014030502028</t>
  </si>
  <si>
    <t>72.80</t>
  </si>
  <si>
    <t>陈楚楠</t>
  </si>
  <si>
    <t>32014010502019</t>
  </si>
  <si>
    <t>76.40</t>
  </si>
  <si>
    <t>张瑞雪</t>
  </si>
  <si>
    <t>32014020106704</t>
  </si>
  <si>
    <t>75.20</t>
  </si>
  <si>
    <t>祁子文</t>
  </si>
  <si>
    <t>32014020101418</t>
  </si>
  <si>
    <t>陈佳澜</t>
  </si>
  <si>
    <t>32024020202808</t>
  </si>
  <si>
    <t>020431小学202</t>
  </si>
  <si>
    <t>小学数学</t>
  </si>
  <si>
    <t>4</t>
  </si>
  <si>
    <t>78.70</t>
  </si>
  <si>
    <t>83.38</t>
  </si>
  <si>
    <t>余构</t>
  </si>
  <si>
    <t>32024020109004</t>
  </si>
  <si>
    <t>80.05</t>
  </si>
  <si>
    <t>81.88</t>
  </si>
  <si>
    <t>焦雪云</t>
  </si>
  <si>
    <t>32024020201919</t>
  </si>
  <si>
    <t>78.15</t>
  </si>
  <si>
    <t>82.18</t>
  </si>
  <si>
    <t>石成</t>
  </si>
  <si>
    <t>32024020201608</t>
  </si>
  <si>
    <t>78.10</t>
  </si>
  <si>
    <t>81.10</t>
  </si>
  <si>
    <t>周晓蕾</t>
  </si>
  <si>
    <t>32024020108725</t>
  </si>
  <si>
    <t>78.30</t>
  </si>
  <si>
    <t>80.40</t>
  </si>
  <si>
    <t>汪泽闻</t>
  </si>
  <si>
    <t>32024020107701</t>
  </si>
  <si>
    <t>72.45</t>
  </si>
  <si>
    <t>83.24</t>
  </si>
  <si>
    <t>何家玲</t>
  </si>
  <si>
    <t>32024020108704</t>
  </si>
  <si>
    <t>71.65</t>
  </si>
  <si>
    <t>82.72</t>
  </si>
  <si>
    <t>熊林</t>
  </si>
  <si>
    <t>32024020201211</t>
  </si>
  <si>
    <t>72.25</t>
  </si>
  <si>
    <t>82.30</t>
  </si>
  <si>
    <t>张舟</t>
  </si>
  <si>
    <t>32024080103021</t>
  </si>
  <si>
    <t>74.05</t>
  </si>
  <si>
    <t>柯香君</t>
  </si>
  <si>
    <t>32024020202526</t>
  </si>
  <si>
    <t>73.70</t>
  </si>
  <si>
    <t>79.18</t>
  </si>
  <si>
    <t>陈敏</t>
  </si>
  <si>
    <t>32024020202607</t>
  </si>
  <si>
    <t>73.60</t>
  </si>
  <si>
    <t>78.92</t>
  </si>
  <si>
    <t>郑哲</t>
  </si>
  <si>
    <t>32024020109820</t>
  </si>
  <si>
    <t>73.20</t>
  </si>
  <si>
    <t>78.04</t>
  </si>
  <si>
    <t>李艳</t>
  </si>
  <si>
    <t>32034020301527</t>
  </si>
  <si>
    <t>020431小学203</t>
  </si>
  <si>
    <t>小学英语</t>
  </si>
  <si>
    <t>3</t>
  </si>
  <si>
    <t>86.50</t>
  </si>
  <si>
    <t>张宜萌</t>
  </si>
  <si>
    <t>32034020300622</t>
  </si>
  <si>
    <t>80.55</t>
  </si>
  <si>
    <t>李晶</t>
  </si>
  <si>
    <t>32034020300719</t>
  </si>
  <si>
    <t>81.45</t>
  </si>
  <si>
    <t>苏逍迪</t>
  </si>
  <si>
    <t>32034080104407</t>
  </si>
  <si>
    <t>80.50</t>
  </si>
  <si>
    <t>陈琪</t>
  </si>
  <si>
    <t>32034020301110</t>
  </si>
  <si>
    <t>77.00</t>
  </si>
  <si>
    <t>徐萌</t>
  </si>
  <si>
    <t>32034070103905</t>
  </si>
  <si>
    <t>78.90</t>
  </si>
  <si>
    <t>李梦纯</t>
  </si>
  <si>
    <t>32034010202609</t>
  </si>
  <si>
    <t>77.90</t>
  </si>
  <si>
    <t>明姝雯</t>
  </si>
  <si>
    <t>32034020301724</t>
  </si>
  <si>
    <t>78.50</t>
  </si>
  <si>
    <t>黄蓉</t>
  </si>
  <si>
    <t>32034020301422</t>
  </si>
  <si>
    <t>李伦</t>
  </si>
  <si>
    <t>32064020302301</t>
  </si>
  <si>
    <t>020431小学206</t>
  </si>
  <si>
    <t>小学音乐</t>
  </si>
  <si>
    <t>1</t>
  </si>
  <si>
    <t>78.65</t>
  </si>
  <si>
    <t>85.74</t>
  </si>
  <si>
    <t>谢孜</t>
  </si>
  <si>
    <t>32064010205122</t>
  </si>
  <si>
    <t>79.05</t>
  </si>
  <si>
    <t>83.66</t>
  </si>
  <si>
    <t>梅迪</t>
  </si>
  <si>
    <t>32064020302319</t>
  </si>
  <si>
    <t>83.84</t>
  </si>
  <si>
    <t>李双缘</t>
  </si>
  <si>
    <t>32084020600621</t>
  </si>
  <si>
    <t>020431小学208</t>
  </si>
  <si>
    <t>小学美术</t>
  </si>
  <si>
    <t>2</t>
  </si>
  <si>
    <t>75.30</t>
  </si>
  <si>
    <t>85.16</t>
  </si>
  <si>
    <t>朱星星</t>
  </si>
  <si>
    <t>32084010113401</t>
  </si>
  <si>
    <t>75.00</t>
  </si>
  <si>
    <t>83.76</t>
  </si>
  <si>
    <t>乔鑫</t>
  </si>
  <si>
    <t>32084020601525</t>
  </si>
  <si>
    <t>76.55</t>
  </si>
  <si>
    <t>82.70</t>
  </si>
  <si>
    <t>刘简</t>
  </si>
  <si>
    <t>32084020600910</t>
  </si>
  <si>
    <t>84.02</t>
  </si>
  <si>
    <t>聂欣仪</t>
  </si>
  <si>
    <t>32084020600113</t>
  </si>
  <si>
    <t>71.05</t>
  </si>
  <si>
    <t>81.52</t>
  </si>
  <si>
    <t>柯珂</t>
  </si>
  <si>
    <t>32084010112807</t>
  </si>
  <si>
    <t>71.10</t>
  </si>
  <si>
    <t>81.38</t>
  </si>
  <si>
    <t>李婷</t>
  </si>
  <si>
    <t>32044020204005</t>
  </si>
  <si>
    <t>020431小学204</t>
  </si>
  <si>
    <t>小学道德与法治</t>
  </si>
  <si>
    <t>70.25</t>
  </si>
  <si>
    <t>80.00</t>
  </si>
  <si>
    <t>江毅</t>
  </si>
  <si>
    <t>32044020203917</t>
  </si>
  <si>
    <t>74.75</t>
  </si>
  <si>
    <t>刘钺</t>
  </si>
  <si>
    <t>32044020204015</t>
  </si>
  <si>
    <t>陈易文</t>
  </si>
  <si>
    <t>32104110211719</t>
  </si>
  <si>
    <t>020431小学210</t>
  </si>
  <si>
    <t>小学心理健康</t>
  </si>
  <si>
    <t>85.70</t>
  </si>
  <si>
    <t>冯艳</t>
  </si>
  <si>
    <t>32104020304320</t>
  </si>
  <si>
    <t>84.50</t>
  </si>
  <si>
    <t>华美丽</t>
  </si>
  <si>
    <t>32104020304104</t>
  </si>
  <si>
    <t>79.55</t>
  </si>
  <si>
    <t>柯欣</t>
  </si>
  <si>
    <t>32104020304328</t>
  </si>
  <si>
    <t>83.15</t>
  </si>
  <si>
    <t>王俊豪</t>
  </si>
  <si>
    <t>32104020304227</t>
  </si>
  <si>
    <t>81.95</t>
  </si>
  <si>
    <t>周滢</t>
  </si>
  <si>
    <t>32104010705919</t>
  </si>
  <si>
    <t>78.55</t>
  </si>
  <si>
    <t>邹莹</t>
  </si>
  <si>
    <t>32054020204326</t>
  </si>
  <si>
    <t>020431小学205</t>
  </si>
  <si>
    <t>小学科学</t>
  </si>
  <si>
    <t>79.50</t>
  </si>
  <si>
    <t>胡彬</t>
  </si>
  <si>
    <t>32054020204301</t>
  </si>
  <si>
    <t>75.80</t>
  </si>
  <si>
    <t>王盼</t>
  </si>
  <si>
    <t>32094020204509</t>
  </si>
  <si>
    <t>020431小学209</t>
  </si>
  <si>
    <t>小学信息技术</t>
  </si>
  <si>
    <t>83.80</t>
  </si>
  <si>
    <t>83.88</t>
  </si>
  <si>
    <t>张念明</t>
  </si>
  <si>
    <t>32094010503506</t>
  </si>
  <si>
    <t>75.65</t>
  </si>
  <si>
    <t>82.24</t>
  </si>
  <si>
    <t>刘笑秋</t>
  </si>
  <si>
    <t>32094020204705</t>
  </si>
  <si>
    <t>55.30</t>
  </si>
  <si>
    <t>杨豫婷</t>
  </si>
  <si>
    <t>33014020400208</t>
  </si>
  <si>
    <t>02043初中301</t>
  </si>
  <si>
    <t>初中语文</t>
  </si>
  <si>
    <t>5</t>
  </si>
  <si>
    <t>81.70</t>
  </si>
  <si>
    <t>85.52</t>
  </si>
  <si>
    <t>徐中笑</t>
  </si>
  <si>
    <t>33014020400115</t>
  </si>
  <si>
    <t>78.80</t>
  </si>
  <si>
    <t>84.08</t>
  </si>
  <si>
    <t>刘傲雪</t>
  </si>
  <si>
    <t>33014020401003</t>
  </si>
  <si>
    <t>85.00</t>
  </si>
  <si>
    <t>关诗麒</t>
  </si>
  <si>
    <t>33014020401012</t>
  </si>
  <si>
    <t>75.40</t>
  </si>
  <si>
    <t>85.10</t>
  </si>
  <si>
    <t>毛越</t>
  </si>
  <si>
    <t>33014020402116</t>
  </si>
  <si>
    <t>84.80</t>
  </si>
  <si>
    <t>胡腾方</t>
  </si>
  <si>
    <t>33014020401005</t>
  </si>
  <si>
    <t>83.10</t>
  </si>
  <si>
    <t>马冬妮</t>
  </si>
  <si>
    <t>33014090401114</t>
  </si>
  <si>
    <t>83.46</t>
  </si>
  <si>
    <t>姜文文</t>
  </si>
  <si>
    <t>33014020400916</t>
  </si>
  <si>
    <t>83.32</t>
  </si>
  <si>
    <t>熊朵</t>
  </si>
  <si>
    <t>33014020401705</t>
  </si>
  <si>
    <t>李欣瑶</t>
  </si>
  <si>
    <t>33014110501204</t>
  </si>
  <si>
    <t>74.45</t>
  </si>
  <si>
    <t>82.22</t>
  </si>
  <si>
    <t>徐启红</t>
  </si>
  <si>
    <t>33014010506803</t>
  </si>
  <si>
    <t>张雨晴</t>
  </si>
  <si>
    <t>33014020400605</t>
  </si>
  <si>
    <t>81.82</t>
  </si>
  <si>
    <t>马振宇</t>
  </si>
  <si>
    <t>33014020401722</t>
  </si>
  <si>
    <t>78.45</t>
  </si>
  <si>
    <t>梁琴</t>
  </si>
  <si>
    <t>33014010508408</t>
  </si>
  <si>
    <t>74.70</t>
  </si>
  <si>
    <t>刘无双</t>
  </si>
  <si>
    <t>33014020401425</t>
  </si>
  <si>
    <t>73.65</t>
  </si>
  <si>
    <t>徐梦瑶</t>
  </si>
  <si>
    <t>33024020404421</t>
  </si>
  <si>
    <t>02043初中302</t>
  </si>
  <si>
    <t>初中数学</t>
  </si>
  <si>
    <t>84.15</t>
  </si>
  <si>
    <t>79.92</t>
  </si>
  <si>
    <t>乐千</t>
  </si>
  <si>
    <t>33024020404014</t>
  </si>
  <si>
    <t>82.95</t>
  </si>
  <si>
    <t>80.22</t>
  </si>
  <si>
    <t>刘婷</t>
  </si>
  <si>
    <t>33024090402119</t>
  </si>
  <si>
    <t>78.96</t>
  </si>
  <si>
    <t>程超</t>
  </si>
  <si>
    <t>33024020402719</t>
  </si>
  <si>
    <t>81.60</t>
  </si>
  <si>
    <t>80.48</t>
  </si>
  <si>
    <t>何伟丹</t>
  </si>
  <si>
    <t>33024020403219</t>
  </si>
  <si>
    <t>80.30</t>
  </si>
  <si>
    <t>80.56</t>
  </si>
  <si>
    <t>孙娅婧</t>
  </si>
  <si>
    <t>33024020403008</t>
  </si>
  <si>
    <t>80.92</t>
  </si>
  <si>
    <t>柳晶晶</t>
  </si>
  <si>
    <t>33024020404011</t>
  </si>
  <si>
    <t>79.30</t>
  </si>
  <si>
    <t>79.32</t>
  </si>
  <si>
    <t>曹星星</t>
  </si>
  <si>
    <t>33024020403403</t>
  </si>
  <si>
    <t>80.70</t>
  </si>
  <si>
    <t>78.3</t>
  </si>
  <si>
    <t>陆丽媛</t>
  </si>
  <si>
    <t>33024020404412</t>
  </si>
  <si>
    <t>77.95</t>
  </si>
  <si>
    <t>李吟秋</t>
  </si>
  <si>
    <t>33034020500401</t>
  </si>
  <si>
    <t>02043初中303</t>
  </si>
  <si>
    <t>初中英语</t>
  </si>
  <si>
    <t>李梦甜</t>
  </si>
  <si>
    <t>33034020501130</t>
  </si>
  <si>
    <t>81.85</t>
  </si>
  <si>
    <t>费亚萍</t>
  </si>
  <si>
    <t>33034020500804</t>
  </si>
  <si>
    <t>82.80</t>
  </si>
  <si>
    <t>尉澜</t>
  </si>
  <si>
    <t>33034020500703</t>
  </si>
  <si>
    <t>82.85</t>
  </si>
  <si>
    <t>周姣姣</t>
  </si>
  <si>
    <t>33034020501401</t>
  </si>
  <si>
    <t>80.95</t>
  </si>
  <si>
    <t>廖丹娜</t>
  </si>
  <si>
    <t>33034020501909</t>
  </si>
  <si>
    <t>徐晴</t>
  </si>
  <si>
    <t>33034010405224</t>
  </si>
  <si>
    <t>81.90</t>
  </si>
  <si>
    <t>舒琴</t>
  </si>
  <si>
    <t>33034110505212</t>
  </si>
  <si>
    <t>81.50</t>
  </si>
  <si>
    <t>易蒙</t>
  </si>
  <si>
    <t>33034020501529</t>
  </si>
  <si>
    <t>80.45</t>
  </si>
  <si>
    <t>黄梦琪</t>
  </si>
  <si>
    <t>33034020501928</t>
  </si>
  <si>
    <t>王婷</t>
  </si>
  <si>
    <t>33034020500305</t>
  </si>
  <si>
    <t>郭兰</t>
  </si>
  <si>
    <t>33034060902729</t>
  </si>
  <si>
    <t>80.25</t>
  </si>
  <si>
    <t>杨美林</t>
  </si>
  <si>
    <t>33044020502810</t>
  </si>
  <si>
    <t>020431初中304</t>
  </si>
  <si>
    <t>初中道德与法治</t>
  </si>
  <si>
    <t>王晶晶</t>
  </si>
  <si>
    <t>33044010307207</t>
  </si>
  <si>
    <t>王艺润</t>
  </si>
  <si>
    <t>33044110506322</t>
  </si>
  <si>
    <t>78.40</t>
  </si>
  <si>
    <t>78.94</t>
  </si>
  <si>
    <t>杨夏颖</t>
  </si>
  <si>
    <t>33044020502908</t>
  </si>
  <si>
    <t>许金蕙</t>
  </si>
  <si>
    <t>33044020502620</t>
  </si>
  <si>
    <t>冯家慧</t>
  </si>
  <si>
    <t>33044110506224</t>
  </si>
  <si>
    <t>71.30</t>
  </si>
  <si>
    <t>毕淑娟</t>
  </si>
  <si>
    <t>33054020503402</t>
  </si>
  <si>
    <t>020431初中305</t>
  </si>
  <si>
    <t>初中历史</t>
  </si>
  <si>
    <t>83.40</t>
  </si>
  <si>
    <t>王玉晴</t>
  </si>
  <si>
    <t>33054020503609</t>
  </si>
  <si>
    <t>潘浩瀚</t>
  </si>
  <si>
    <t>33054020503408</t>
  </si>
  <si>
    <t>83.04</t>
  </si>
  <si>
    <t>张博雅</t>
  </si>
  <si>
    <t>33054020503420</t>
  </si>
  <si>
    <t>李芸</t>
  </si>
  <si>
    <t>33054020503330</t>
  </si>
  <si>
    <t>81.74</t>
  </si>
  <si>
    <t>叶涛</t>
  </si>
  <si>
    <t>33054010113908</t>
  </si>
  <si>
    <t>刘露</t>
  </si>
  <si>
    <t>33064020504224</t>
  </si>
  <si>
    <t>020431初中306</t>
  </si>
  <si>
    <t>初中地理</t>
  </si>
  <si>
    <t>81.30</t>
  </si>
  <si>
    <t>刘英明</t>
  </si>
  <si>
    <t>33064960104415</t>
  </si>
  <si>
    <t>77.55</t>
  </si>
  <si>
    <t>83.60</t>
  </si>
  <si>
    <t>李睿</t>
  </si>
  <si>
    <t>33064020504319</t>
  </si>
  <si>
    <t>陈莹</t>
  </si>
  <si>
    <t>33064020504126</t>
  </si>
  <si>
    <t>76.00</t>
  </si>
  <si>
    <t>81.14</t>
  </si>
  <si>
    <t>王婧雯</t>
  </si>
  <si>
    <t>33064020504023</t>
  </si>
  <si>
    <t>74.60</t>
  </si>
  <si>
    <t>高珍妮</t>
  </si>
  <si>
    <t>33064020504108</t>
  </si>
  <si>
    <t>68.90</t>
  </si>
  <si>
    <t>金秋菊</t>
  </si>
  <si>
    <t>33084020504908</t>
  </si>
  <si>
    <t>020431初中308</t>
  </si>
  <si>
    <t>初中化学</t>
  </si>
  <si>
    <t>72.30</t>
  </si>
  <si>
    <t>82.78</t>
  </si>
  <si>
    <t>蔡婷</t>
  </si>
  <si>
    <t>33084020504914</t>
  </si>
  <si>
    <t>80.2</t>
  </si>
  <si>
    <t>冉灿</t>
  </si>
  <si>
    <t>33084280205312</t>
  </si>
  <si>
    <t>77.45</t>
  </si>
  <si>
    <t>景思琦</t>
  </si>
  <si>
    <t>33094020602615</t>
  </si>
  <si>
    <t>020431初中309</t>
  </si>
  <si>
    <t>初中生物</t>
  </si>
  <si>
    <t>81.80</t>
  </si>
  <si>
    <t>83.94</t>
  </si>
  <si>
    <t>张克勤</t>
  </si>
  <si>
    <t>33094020602511</t>
  </si>
  <si>
    <t>卫聪妮</t>
  </si>
  <si>
    <t>33094020608801</t>
  </si>
  <si>
    <t>82.14</t>
  </si>
  <si>
    <t>陈林锋</t>
  </si>
  <si>
    <t>33114020603230</t>
  </si>
  <si>
    <t>020431初中311</t>
  </si>
  <si>
    <t>初中体育</t>
  </si>
  <si>
    <t>88.10</t>
  </si>
  <si>
    <t>82.94</t>
  </si>
  <si>
    <t>饶坤</t>
  </si>
  <si>
    <t>33114020603313</t>
  </si>
  <si>
    <t>80.10</t>
  </si>
  <si>
    <t>85.34</t>
  </si>
  <si>
    <t>郭金晨</t>
  </si>
  <si>
    <t>33114010603808</t>
  </si>
  <si>
    <t>79.95</t>
  </si>
  <si>
    <t>84.04</t>
  </si>
  <si>
    <t>李蒙</t>
  </si>
  <si>
    <t>33074020602211</t>
  </si>
  <si>
    <t>020431初中307</t>
  </si>
  <si>
    <t>初中物理</t>
  </si>
  <si>
    <t>83.26</t>
  </si>
  <si>
    <t>刘广雅</t>
  </si>
  <si>
    <t>33074020602124</t>
  </si>
  <si>
    <t>80.96</t>
  </si>
  <si>
    <t>张莹莹</t>
  </si>
  <si>
    <t>33074020601929</t>
  </si>
  <si>
    <t>60.75</t>
  </si>
  <si>
    <t>鲁维嘉</t>
  </si>
  <si>
    <t>33074010308515</t>
  </si>
  <si>
    <t>52.80</t>
  </si>
  <si>
    <t>张召</t>
  </si>
  <si>
    <t>33074020602013</t>
  </si>
  <si>
    <t>62.20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</si>
</sst>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0" xfId="5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0" borderId="1" xfId="49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8"/>
  <sheetViews>
    <sheetView tabSelected="1" workbookViewId="0">
      <selection activeCell="M159" sqref="M159"/>
    </sheetView>
  </sheetViews>
  <sheetFormatPr defaultColWidth="9" defaultRowHeight="13.5"/>
  <cols>
    <col min="1" max="1" width="5.5" customWidth="1"/>
    <col min="2" max="2" width="9.375" customWidth="1"/>
    <col min="3" max="3" width="23.375" customWidth="1"/>
    <col min="4" max="4" width="14.625" customWidth="1"/>
    <col min="5" max="5" width="21" customWidth="1"/>
    <col min="6" max="6" width="20.375" customWidth="1"/>
    <col min="13" max="13" width="12.75" customWidth="1"/>
  </cols>
  <sheetData>
    <row r="1" ht="31.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1"/>
      <c r="L1" s="11"/>
      <c r="M1" s="2"/>
    </row>
    <row r="2" ht="36" spans="1:1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2" t="s">
        <v>8</v>
      </c>
      <c r="I2" s="12" t="s">
        <v>9</v>
      </c>
      <c r="J2" s="2" t="s">
        <v>10</v>
      </c>
      <c r="K2" s="11" t="s">
        <v>11</v>
      </c>
      <c r="L2" s="11" t="s">
        <v>12</v>
      </c>
      <c r="M2" s="13" t="s">
        <v>13</v>
      </c>
    </row>
    <row r="3" spans="1:13">
      <c r="A3" s="5">
        <v>1</v>
      </c>
      <c r="B3" s="6" t="s">
        <v>14</v>
      </c>
      <c r="C3" s="6" t="s">
        <v>15</v>
      </c>
      <c r="D3" s="2" t="s">
        <v>16</v>
      </c>
      <c r="E3" s="6" t="s">
        <v>17</v>
      </c>
      <c r="F3" s="6" t="s">
        <v>18</v>
      </c>
      <c r="G3" s="6">
        <v>11</v>
      </c>
      <c r="H3" s="6" t="s">
        <v>19</v>
      </c>
      <c r="I3" s="14">
        <f t="shared" ref="I3:I36" si="0">H3*0.4</f>
        <v>31.78</v>
      </c>
      <c r="J3" s="15">
        <v>83.38</v>
      </c>
      <c r="K3" s="16">
        <f t="shared" ref="K3:K36" si="1">J3*0.6</f>
        <v>50.028</v>
      </c>
      <c r="L3" s="16">
        <f t="shared" ref="L3:L36" si="2">I3+K3</f>
        <v>81.808</v>
      </c>
      <c r="M3" s="5" t="s">
        <v>20</v>
      </c>
    </row>
    <row r="4" spans="1:13">
      <c r="A4" s="5">
        <v>2</v>
      </c>
      <c r="B4" s="6" t="s">
        <v>21</v>
      </c>
      <c r="C4" s="6" t="s">
        <v>22</v>
      </c>
      <c r="D4" s="2" t="s">
        <v>16</v>
      </c>
      <c r="E4" s="6" t="s">
        <v>17</v>
      </c>
      <c r="F4" s="6" t="s">
        <v>18</v>
      </c>
      <c r="G4" s="6">
        <v>11</v>
      </c>
      <c r="H4" s="6" t="s">
        <v>23</v>
      </c>
      <c r="I4" s="14">
        <f t="shared" si="0"/>
        <v>31.94</v>
      </c>
      <c r="J4" s="15">
        <v>82.68</v>
      </c>
      <c r="K4" s="16">
        <f t="shared" si="1"/>
        <v>49.608</v>
      </c>
      <c r="L4" s="16">
        <f t="shared" si="2"/>
        <v>81.548</v>
      </c>
      <c r="M4" s="5" t="s">
        <v>20</v>
      </c>
    </row>
    <row r="5" spans="1:13">
      <c r="A5" s="5">
        <v>3</v>
      </c>
      <c r="B5" s="6" t="s">
        <v>24</v>
      </c>
      <c r="C5" s="6" t="s">
        <v>25</v>
      </c>
      <c r="D5" s="2" t="s">
        <v>16</v>
      </c>
      <c r="E5" s="6" t="s">
        <v>17</v>
      </c>
      <c r="F5" s="6" t="s">
        <v>18</v>
      </c>
      <c r="G5" s="6">
        <v>11</v>
      </c>
      <c r="H5" s="6" t="s">
        <v>26</v>
      </c>
      <c r="I5" s="14">
        <f t="shared" si="0"/>
        <v>30.52</v>
      </c>
      <c r="J5" s="15">
        <v>84.64</v>
      </c>
      <c r="K5" s="16">
        <f t="shared" si="1"/>
        <v>50.784</v>
      </c>
      <c r="L5" s="16">
        <f t="shared" si="2"/>
        <v>81.304</v>
      </c>
      <c r="M5" s="5" t="s">
        <v>20</v>
      </c>
    </row>
    <row r="6" spans="1:13">
      <c r="A6" s="5">
        <v>4</v>
      </c>
      <c r="B6" s="6" t="s">
        <v>27</v>
      </c>
      <c r="C6" s="6" t="s">
        <v>28</v>
      </c>
      <c r="D6" s="2" t="s">
        <v>16</v>
      </c>
      <c r="E6" s="6" t="s">
        <v>17</v>
      </c>
      <c r="F6" s="6" t="s">
        <v>18</v>
      </c>
      <c r="G6" s="6">
        <v>11</v>
      </c>
      <c r="H6" s="6" t="s">
        <v>29</v>
      </c>
      <c r="I6" s="14">
        <f t="shared" si="0"/>
        <v>31.08</v>
      </c>
      <c r="J6" s="15">
        <v>83.58</v>
      </c>
      <c r="K6" s="16">
        <f t="shared" si="1"/>
        <v>50.148</v>
      </c>
      <c r="L6" s="16">
        <f t="shared" si="2"/>
        <v>81.228</v>
      </c>
      <c r="M6" s="5" t="s">
        <v>20</v>
      </c>
    </row>
    <row r="7" spans="1:13">
      <c r="A7" s="5">
        <v>5</v>
      </c>
      <c r="B7" s="6" t="s">
        <v>30</v>
      </c>
      <c r="C7" s="6" t="s">
        <v>31</v>
      </c>
      <c r="D7" s="2" t="s">
        <v>16</v>
      </c>
      <c r="E7" s="6" t="s">
        <v>17</v>
      </c>
      <c r="F7" s="6" t="s">
        <v>18</v>
      </c>
      <c r="G7" s="6">
        <v>11</v>
      </c>
      <c r="H7" s="6" t="s">
        <v>32</v>
      </c>
      <c r="I7" s="14">
        <f t="shared" si="0"/>
        <v>30.6</v>
      </c>
      <c r="J7" s="15">
        <v>82.78</v>
      </c>
      <c r="K7" s="16">
        <f t="shared" si="1"/>
        <v>49.668</v>
      </c>
      <c r="L7" s="16">
        <f t="shared" si="2"/>
        <v>80.268</v>
      </c>
      <c r="M7" s="5" t="s">
        <v>20</v>
      </c>
    </row>
    <row r="8" spans="1:13">
      <c r="A8" s="5">
        <v>6</v>
      </c>
      <c r="B8" s="6" t="s">
        <v>33</v>
      </c>
      <c r="C8" s="6" t="s">
        <v>34</v>
      </c>
      <c r="D8" s="2" t="s">
        <v>16</v>
      </c>
      <c r="E8" s="6" t="s">
        <v>17</v>
      </c>
      <c r="F8" s="6" t="s">
        <v>18</v>
      </c>
      <c r="G8" s="6">
        <v>11</v>
      </c>
      <c r="H8" s="6" t="s">
        <v>35</v>
      </c>
      <c r="I8" s="14">
        <f t="shared" si="0"/>
        <v>30.22</v>
      </c>
      <c r="J8" s="15">
        <v>83.04</v>
      </c>
      <c r="K8" s="16">
        <f t="shared" si="1"/>
        <v>49.824</v>
      </c>
      <c r="L8" s="16">
        <f t="shared" si="2"/>
        <v>80.044</v>
      </c>
      <c r="M8" s="5" t="s">
        <v>20</v>
      </c>
    </row>
    <row r="9" spans="1:13">
      <c r="A9" s="5">
        <v>7</v>
      </c>
      <c r="B9" s="6" t="s">
        <v>36</v>
      </c>
      <c r="C9" s="6" t="s">
        <v>37</v>
      </c>
      <c r="D9" s="2" t="s">
        <v>16</v>
      </c>
      <c r="E9" s="6" t="s">
        <v>17</v>
      </c>
      <c r="F9" s="6" t="s">
        <v>18</v>
      </c>
      <c r="G9" s="6">
        <v>11</v>
      </c>
      <c r="H9" s="6" t="s">
        <v>38</v>
      </c>
      <c r="I9" s="14">
        <f t="shared" si="0"/>
        <v>29.56</v>
      </c>
      <c r="J9" s="15" t="s">
        <v>39</v>
      </c>
      <c r="K9" s="16">
        <f t="shared" si="1"/>
        <v>50.34</v>
      </c>
      <c r="L9" s="16">
        <f t="shared" si="2"/>
        <v>79.9</v>
      </c>
      <c r="M9" s="5" t="s">
        <v>20</v>
      </c>
    </row>
    <row r="10" spans="1:13">
      <c r="A10" s="5">
        <v>8</v>
      </c>
      <c r="B10" s="6" t="s">
        <v>40</v>
      </c>
      <c r="C10" s="6" t="s">
        <v>41</v>
      </c>
      <c r="D10" s="2" t="s">
        <v>16</v>
      </c>
      <c r="E10" s="6" t="s">
        <v>17</v>
      </c>
      <c r="F10" s="6" t="s">
        <v>18</v>
      </c>
      <c r="G10" s="6">
        <v>11</v>
      </c>
      <c r="H10" s="6" t="s">
        <v>42</v>
      </c>
      <c r="I10" s="14">
        <f t="shared" si="0"/>
        <v>30.96</v>
      </c>
      <c r="J10" s="15">
        <v>81.54</v>
      </c>
      <c r="K10" s="16">
        <f t="shared" si="1"/>
        <v>48.924</v>
      </c>
      <c r="L10" s="16">
        <f t="shared" si="2"/>
        <v>79.884</v>
      </c>
      <c r="M10" s="5" t="s">
        <v>20</v>
      </c>
    </row>
    <row r="11" spans="1:13">
      <c r="A11" s="5">
        <v>9</v>
      </c>
      <c r="B11" s="6" t="s">
        <v>43</v>
      </c>
      <c r="C11" s="6" t="s">
        <v>44</v>
      </c>
      <c r="D11" s="2" t="s">
        <v>16</v>
      </c>
      <c r="E11" s="6" t="s">
        <v>17</v>
      </c>
      <c r="F11" s="6" t="s">
        <v>18</v>
      </c>
      <c r="G11" s="6">
        <v>11</v>
      </c>
      <c r="H11" s="6" t="s">
        <v>45</v>
      </c>
      <c r="I11" s="14">
        <f t="shared" si="0"/>
        <v>31.5</v>
      </c>
      <c r="J11" s="15">
        <v>80.54</v>
      </c>
      <c r="K11" s="16">
        <f t="shared" si="1"/>
        <v>48.324</v>
      </c>
      <c r="L11" s="16">
        <f t="shared" si="2"/>
        <v>79.824</v>
      </c>
      <c r="M11" s="5" t="s">
        <v>20</v>
      </c>
    </row>
    <row r="12" spans="1:13">
      <c r="A12" s="5">
        <v>10</v>
      </c>
      <c r="B12" s="6" t="s">
        <v>46</v>
      </c>
      <c r="C12" s="6" t="s">
        <v>47</v>
      </c>
      <c r="D12" s="2" t="s">
        <v>16</v>
      </c>
      <c r="E12" s="6" t="s">
        <v>17</v>
      </c>
      <c r="F12" s="6" t="s">
        <v>18</v>
      </c>
      <c r="G12" s="6">
        <v>11</v>
      </c>
      <c r="H12" s="6" t="s">
        <v>48</v>
      </c>
      <c r="I12" s="14">
        <f t="shared" si="0"/>
        <v>29.96</v>
      </c>
      <c r="J12" s="15">
        <v>83.02</v>
      </c>
      <c r="K12" s="16">
        <f t="shared" si="1"/>
        <v>49.812</v>
      </c>
      <c r="L12" s="16">
        <f t="shared" si="2"/>
        <v>79.772</v>
      </c>
      <c r="M12" s="5" t="s">
        <v>20</v>
      </c>
    </row>
    <row r="13" spans="1:13">
      <c r="A13" s="5">
        <v>11</v>
      </c>
      <c r="B13" s="6" t="s">
        <v>49</v>
      </c>
      <c r="C13" s="6" t="s">
        <v>50</v>
      </c>
      <c r="D13" s="2" t="s">
        <v>16</v>
      </c>
      <c r="E13" s="6" t="s">
        <v>17</v>
      </c>
      <c r="F13" s="6" t="s">
        <v>18</v>
      </c>
      <c r="G13" s="6">
        <v>11</v>
      </c>
      <c r="H13" s="6" t="s">
        <v>51</v>
      </c>
      <c r="I13" s="14">
        <f t="shared" si="0"/>
        <v>30.44</v>
      </c>
      <c r="J13" s="15">
        <v>82.12</v>
      </c>
      <c r="K13" s="16">
        <f t="shared" si="1"/>
        <v>49.272</v>
      </c>
      <c r="L13" s="16">
        <f t="shared" si="2"/>
        <v>79.712</v>
      </c>
      <c r="M13" s="5" t="s">
        <v>20</v>
      </c>
    </row>
    <row r="14" spans="1:13">
      <c r="A14" s="5">
        <v>12</v>
      </c>
      <c r="B14" s="6" t="s">
        <v>52</v>
      </c>
      <c r="C14" s="6" t="s">
        <v>53</v>
      </c>
      <c r="D14" s="2" t="s">
        <v>16</v>
      </c>
      <c r="E14" s="6" t="s">
        <v>17</v>
      </c>
      <c r="F14" s="6" t="s">
        <v>18</v>
      </c>
      <c r="G14" s="6">
        <v>11</v>
      </c>
      <c r="H14" s="6" t="s">
        <v>54</v>
      </c>
      <c r="I14" s="14">
        <f t="shared" si="0"/>
        <v>30.68</v>
      </c>
      <c r="J14" s="15">
        <v>81.7</v>
      </c>
      <c r="K14" s="16">
        <f t="shared" si="1"/>
        <v>49.02</v>
      </c>
      <c r="L14" s="16">
        <f t="shared" si="2"/>
        <v>79.7</v>
      </c>
      <c r="M14" s="5"/>
    </row>
    <row r="15" spans="1:13">
      <c r="A15" s="5">
        <v>13</v>
      </c>
      <c r="B15" s="6" t="s">
        <v>55</v>
      </c>
      <c r="C15" s="6" t="s">
        <v>56</v>
      </c>
      <c r="D15" s="2" t="s">
        <v>16</v>
      </c>
      <c r="E15" s="6" t="s">
        <v>17</v>
      </c>
      <c r="F15" s="6" t="s">
        <v>18</v>
      </c>
      <c r="G15" s="6">
        <v>11</v>
      </c>
      <c r="H15" s="6" t="s">
        <v>57</v>
      </c>
      <c r="I15" s="14">
        <f t="shared" si="0"/>
        <v>30.86</v>
      </c>
      <c r="J15" s="15">
        <v>81.26</v>
      </c>
      <c r="K15" s="16">
        <f t="shared" si="1"/>
        <v>48.756</v>
      </c>
      <c r="L15" s="16">
        <f t="shared" si="2"/>
        <v>79.616</v>
      </c>
      <c r="M15" s="5"/>
    </row>
    <row r="16" spans="1:13">
      <c r="A16" s="5">
        <v>14</v>
      </c>
      <c r="B16" s="6" t="s">
        <v>58</v>
      </c>
      <c r="C16" s="6" t="s">
        <v>59</v>
      </c>
      <c r="D16" s="2" t="s">
        <v>16</v>
      </c>
      <c r="E16" s="6" t="s">
        <v>17</v>
      </c>
      <c r="F16" s="6" t="s">
        <v>18</v>
      </c>
      <c r="G16" s="6">
        <v>11</v>
      </c>
      <c r="H16" s="6" t="s">
        <v>60</v>
      </c>
      <c r="I16" s="14">
        <f t="shared" si="0"/>
        <v>30.54</v>
      </c>
      <c r="J16" s="15">
        <v>81.28</v>
      </c>
      <c r="K16" s="16">
        <f t="shared" si="1"/>
        <v>48.768</v>
      </c>
      <c r="L16" s="16">
        <f t="shared" si="2"/>
        <v>79.308</v>
      </c>
      <c r="M16" s="5"/>
    </row>
    <row r="17" spans="1:13">
      <c r="A17" s="5">
        <v>15</v>
      </c>
      <c r="B17" s="6" t="s">
        <v>61</v>
      </c>
      <c r="C17" s="6" t="s">
        <v>62</v>
      </c>
      <c r="D17" s="2" t="s">
        <v>16</v>
      </c>
      <c r="E17" s="6" t="s">
        <v>17</v>
      </c>
      <c r="F17" s="6" t="s">
        <v>18</v>
      </c>
      <c r="G17" s="6">
        <v>11</v>
      </c>
      <c r="H17" s="6" t="s">
        <v>63</v>
      </c>
      <c r="I17" s="14">
        <f t="shared" si="0"/>
        <v>30.18</v>
      </c>
      <c r="J17" s="15">
        <v>81.74</v>
      </c>
      <c r="K17" s="16">
        <f t="shared" si="1"/>
        <v>49.044</v>
      </c>
      <c r="L17" s="16">
        <f t="shared" si="2"/>
        <v>79.224</v>
      </c>
      <c r="M17" s="5"/>
    </row>
    <row r="18" spans="1:13">
      <c r="A18" s="5">
        <v>16</v>
      </c>
      <c r="B18" s="6" t="s">
        <v>64</v>
      </c>
      <c r="C18" s="6" t="s">
        <v>65</v>
      </c>
      <c r="D18" s="2" t="s">
        <v>16</v>
      </c>
      <c r="E18" s="6" t="s">
        <v>17</v>
      </c>
      <c r="F18" s="6" t="s">
        <v>18</v>
      </c>
      <c r="G18" s="6">
        <v>11</v>
      </c>
      <c r="H18" s="6" t="s">
        <v>66</v>
      </c>
      <c r="I18" s="14">
        <f t="shared" si="0"/>
        <v>30.38</v>
      </c>
      <c r="J18" s="15">
        <v>81.32</v>
      </c>
      <c r="K18" s="16">
        <f t="shared" si="1"/>
        <v>48.792</v>
      </c>
      <c r="L18" s="16">
        <f t="shared" si="2"/>
        <v>79.172</v>
      </c>
      <c r="M18" s="5"/>
    </row>
    <row r="19" spans="1:13">
      <c r="A19" s="5">
        <v>17</v>
      </c>
      <c r="B19" s="6" t="s">
        <v>67</v>
      </c>
      <c r="C19" s="6" t="s">
        <v>68</v>
      </c>
      <c r="D19" s="2" t="s">
        <v>16</v>
      </c>
      <c r="E19" s="6" t="s">
        <v>17</v>
      </c>
      <c r="F19" s="6" t="s">
        <v>18</v>
      </c>
      <c r="G19" s="6">
        <v>11</v>
      </c>
      <c r="H19" s="6" t="s">
        <v>69</v>
      </c>
      <c r="I19" s="14">
        <f t="shared" si="0"/>
        <v>29.72</v>
      </c>
      <c r="J19" s="15">
        <v>81.96</v>
      </c>
      <c r="K19" s="16">
        <f t="shared" si="1"/>
        <v>49.176</v>
      </c>
      <c r="L19" s="16">
        <f t="shared" si="2"/>
        <v>78.896</v>
      </c>
      <c r="M19" s="5"/>
    </row>
    <row r="20" spans="1:13">
      <c r="A20" s="5">
        <v>18</v>
      </c>
      <c r="B20" s="6" t="s">
        <v>70</v>
      </c>
      <c r="C20" s="6" t="s">
        <v>71</v>
      </c>
      <c r="D20" s="2" t="s">
        <v>16</v>
      </c>
      <c r="E20" s="6" t="s">
        <v>17</v>
      </c>
      <c r="F20" s="6" t="s">
        <v>18</v>
      </c>
      <c r="G20" s="6">
        <v>11</v>
      </c>
      <c r="H20" s="6" t="s">
        <v>72</v>
      </c>
      <c r="I20" s="14">
        <f t="shared" si="0"/>
        <v>30.02</v>
      </c>
      <c r="J20" s="15">
        <v>81.1</v>
      </c>
      <c r="K20" s="16">
        <f t="shared" si="1"/>
        <v>48.66</v>
      </c>
      <c r="L20" s="16">
        <f t="shared" si="2"/>
        <v>78.68</v>
      </c>
      <c r="M20" s="5"/>
    </row>
    <row r="21" spans="1:13">
      <c r="A21" s="5">
        <v>19</v>
      </c>
      <c r="B21" s="6" t="s">
        <v>73</v>
      </c>
      <c r="C21" s="6" t="s">
        <v>74</v>
      </c>
      <c r="D21" s="2" t="s">
        <v>16</v>
      </c>
      <c r="E21" s="6" t="s">
        <v>17</v>
      </c>
      <c r="F21" s="6" t="s">
        <v>18</v>
      </c>
      <c r="G21" s="6">
        <v>11</v>
      </c>
      <c r="H21" s="6" t="s">
        <v>75</v>
      </c>
      <c r="I21" s="14">
        <f t="shared" si="0"/>
        <v>29.34</v>
      </c>
      <c r="J21" s="15">
        <v>82.04</v>
      </c>
      <c r="K21" s="16">
        <f t="shared" si="1"/>
        <v>49.224</v>
      </c>
      <c r="L21" s="16">
        <f t="shared" si="2"/>
        <v>78.564</v>
      </c>
      <c r="M21" s="5"/>
    </row>
    <row r="22" spans="1:13">
      <c r="A22" s="5">
        <v>20</v>
      </c>
      <c r="B22" s="6" t="s">
        <v>76</v>
      </c>
      <c r="C22" s="6" t="s">
        <v>77</v>
      </c>
      <c r="D22" s="2" t="s">
        <v>16</v>
      </c>
      <c r="E22" s="6" t="s">
        <v>17</v>
      </c>
      <c r="F22" s="6" t="s">
        <v>18</v>
      </c>
      <c r="G22" s="6">
        <v>11</v>
      </c>
      <c r="H22" s="6" t="s">
        <v>78</v>
      </c>
      <c r="I22" s="14">
        <f t="shared" si="0"/>
        <v>30.06</v>
      </c>
      <c r="J22" s="15">
        <v>80.74</v>
      </c>
      <c r="K22" s="16">
        <f t="shared" si="1"/>
        <v>48.444</v>
      </c>
      <c r="L22" s="16">
        <f t="shared" si="2"/>
        <v>78.504</v>
      </c>
      <c r="M22" s="5"/>
    </row>
    <row r="23" spans="1:13">
      <c r="A23" s="5">
        <v>21</v>
      </c>
      <c r="B23" s="6" t="s">
        <v>79</v>
      </c>
      <c r="C23" s="6" t="s">
        <v>80</v>
      </c>
      <c r="D23" s="2" t="s">
        <v>16</v>
      </c>
      <c r="E23" s="6" t="s">
        <v>17</v>
      </c>
      <c r="F23" s="6" t="s">
        <v>18</v>
      </c>
      <c r="G23" s="6">
        <v>11</v>
      </c>
      <c r="H23" s="6" t="s">
        <v>81</v>
      </c>
      <c r="I23" s="14">
        <f t="shared" si="0"/>
        <v>30.2</v>
      </c>
      <c r="J23" s="15">
        <v>80.18</v>
      </c>
      <c r="K23" s="16">
        <f t="shared" si="1"/>
        <v>48.108</v>
      </c>
      <c r="L23" s="16">
        <f t="shared" si="2"/>
        <v>78.308</v>
      </c>
      <c r="M23" s="5"/>
    </row>
    <row r="24" spans="1:13">
      <c r="A24" s="5">
        <v>22</v>
      </c>
      <c r="B24" s="6" t="s">
        <v>82</v>
      </c>
      <c r="C24" s="6" t="s">
        <v>83</v>
      </c>
      <c r="D24" s="2" t="s">
        <v>16</v>
      </c>
      <c r="E24" s="6" t="s">
        <v>17</v>
      </c>
      <c r="F24" s="6" t="s">
        <v>18</v>
      </c>
      <c r="G24" s="6">
        <v>11</v>
      </c>
      <c r="H24" s="6" t="s">
        <v>84</v>
      </c>
      <c r="I24" s="14">
        <f t="shared" si="0"/>
        <v>29.86</v>
      </c>
      <c r="J24" s="15">
        <v>80.52</v>
      </c>
      <c r="K24" s="16">
        <f t="shared" si="1"/>
        <v>48.312</v>
      </c>
      <c r="L24" s="16">
        <f t="shared" si="2"/>
        <v>78.172</v>
      </c>
      <c r="M24" s="5"/>
    </row>
    <row r="25" spans="1:13">
      <c r="A25" s="5">
        <v>23</v>
      </c>
      <c r="B25" s="6" t="s">
        <v>85</v>
      </c>
      <c r="C25" s="6" t="s">
        <v>86</v>
      </c>
      <c r="D25" s="2" t="s">
        <v>16</v>
      </c>
      <c r="E25" s="6" t="s">
        <v>17</v>
      </c>
      <c r="F25" s="6" t="s">
        <v>18</v>
      </c>
      <c r="G25" s="6">
        <v>11</v>
      </c>
      <c r="H25" s="6" t="s">
        <v>87</v>
      </c>
      <c r="I25" s="14">
        <f t="shared" si="0"/>
        <v>29.3</v>
      </c>
      <c r="J25" s="15">
        <v>81.1</v>
      </c>
      <c r="K25" s="16">
        <f t="shared" si="1"/>
        <v>48.66</v>
      </c>
      <c r="L25" s="16">
        <f t="shared" si="2"/>
        <v>77.96</v>
      </c>
      <c r="M25" s="5"/>
    </row>
    <row r="26" spans="1:13">
      <c r="A26" s="5">
        <v>24</v>
      </c>
      <c r="B26" s="6" t="s">
        <v>88</v>
      </c>
      <c r="C26" s="6" t="s">
        <v>89</v>
      </c>
      <c r="D26" s="2" t="s">
        <v>16</v>
      </c>
      <c r="E26" s="6" t="s">
        <v>17</v>
      </c>
      <c r="F26" s="6" t="s">
        <v>18</v>
      </c>
      <c r="G26" s="6">
        <v>11</v>
      </c>
      <c r="H26" s="6" t="s">
        <v>60</v>
      </c>
      <c r="I26" s="14">
        <f t="shared" si="0"/>
        <v>30.54</v>
      </c>
      <c r="J26" s="15">
        <v>77.98</v>
      </c>
      <c r="K26" s="16">
        <f t="shared" si="1"/>
        <v>46.788</v>
      </c>
      <c r="L26" s="16">
        <f t="shared" si="2"/>
        <v>77.328</v>
      </c>
      <c r="M26" s="5"/>
    </row>
    <row r="27" spans="1:13">
      <c r="A27" s="5">
        <v>25</v>
      </c>
      <c r="B27" s="6" t="s">
        <v>90</v>
      </c>
      <c r="C27" s="6" t="s">
        <v>91</v>
      </c>
      <c r="D27" s="2" t="s">
        <v>16</v>
      </c>
      <c r="E27" s="6" t="s">
        <v>17</v>
      </c>
      <c r="F27" s="6" t="s">
        <v>18</v>
      </c>
      <c r="G27" s="6">
        <v>11</v>
      </c>
      <c r="H27" s="6" t="s">
        <v>92</v>
      </c>
      <c r="I27" s="14">
        <f t="shared" si="0"/>
        <v>30.04</v>
      </c>
      <c r="J27" s="15">
        <v>78.44</v>
      </c>
      <c r="K27" s="16">
        <f t="shared" si="1"/>
        <v>47.064</v>
      </c>
      <c r="L27" s="16">
        <f t="shared" si="2"/>
        <v>77.104</v>
      </c>
      <c r="M27" s="5"/>
    </row>
    <row r="28" spans="1:13">
      <c r="A28" s="5">
        <v>26</v>
      </c>
      <c r="B28" s="6" t="s">
        <v>93</v>
      </c>
      <c r="C28" s="6" t="s">
        <v>94</v>
      </c>
      <c r="D28" s="2" t="s">
        <v>16</v>
      </c>
      <c r="E28" s="6" t="s">
        <v>17</v>
      </c>
      <c r="F28" s="6" t="s">
        <v>18</v>
      </c>
      <c r="G28" s="6">
        <v>11</v>
      </c>
      <c r="H28" s="6" t="s">
        <v>95</v>
      </c>
      <c r="I28" s="14">
        <f t="shared" si="0"/>
        <v>29.14</v>
      </c>
      <c r="J28" s="15">
        <v>79.4</v>
      </c>
      <c r="K28" s="16">
        <f t="shared" si="1"/>
        <v>47.64</v>
      </c>
      <c r="L28" s="16">
        <f t="shared" si="2"/>
        <v>76.78</v>
      </c>
      <c r="M28" s="5"/>
    </row>
    <row r="29" spans="1:13">
      <c r="A29" s="5">
        <v>27</v>
      </c>
      <c r="B29" s="6" t="s">
        <v>96</v>
      </c>
      <c r="C29" s="6" t="s">
        <v>97</v>
      </c>
      <c r="D29" s="2" t="s">
        <v>16</v>
      </c>
      <c r="E29" s="6" t="s">
        <v>17</v>
      </c>
      <c r="F29" s="6" t="s">
        <v>18</v>
      </c>
      <c r="G29" s="6">
        <v>11</v>
      </c>
      <c r="H29" s="6" t="s">
        <v>98</v>
      </c>
      <c r="I29" s="14">
        <f t="shared" si="0"/>
        <v>29</v>
      </c>
      <c r="J29" s="15">
        <v>79.5</v>
      </c>
      <c r="K29" s="16">
        <f t="shared" si="1"/>
        <v>47.7</v>
      </c>
      <c r="L29" s="16">
        <f t="shared" si="2"/>
        <v>76.7</v>
      </c>
      <c r="M29" s="5"/>
    </row>
    <row r="30" spans="1:13">
      <c r="A30" s="5">
        <v>28</v>
      </c>
      <c r="B30" s="6" t="s">
        <v>99</v>
      </c>
      <c r="C30" s="6" t="s">
        <v>100</v>
      </c>
      <c r="D30" s="2" t="s">
        <v>16</v>
      </c>
      <c r="E30" s="6" t="s">
        <v>17</v>
      </c>
      <c r="F30" s="6" t="s">
        <v>18</v>
      </c>
      <c r="G30" s="6">
        <v>11</v>
      </c>
      <c r="H30" s="6" t="s">
        <v>101</v>
      </c>
      <c r="I30" s="14">
        <f t="shared" si="0"/>
        <v>29.94</v>
      </c>
      <c r="J30" s="15">
        <v>77.28</v>
      </c>
      <c r="K30" s="16">
        <f t="shared" si="1"/>
        <v>46.368</v>
      </c>
      <c r="L30" s="16">
        <f t="shared" si="2"/>
        <v>76.308</v>
      </c>
      <c r="M30" s="5"/>
    </row>
    <row r="31" spans="1:13">
      <c r="A31" s="5">
        <v>29</v>
      </c>
      <c r="B31" s="6" t="s">
        <v>102</v>
      </c>
      <c r="C31" s="6" t="s">
        <v>103</v>
      </c>
      <c r="D31" s="2" t="s">
        <v>16</v>
      </c>
      <c r="E31" s="6" t="s">
        <v>17</v>
      </c>
      <c r="F31" s="6" t="s">
        <v>18</v>
      </c>
      <c r="G31" s="6">
        <v>11</v>
      </c>
      <c r="H31" s="6" t="s">
        <v>104</v>
      </c>
      <c r="I31" s="14">
        <f t="shared" si="0"/>
        <v>29.18</v>
      </c>
      <c r="J31" s="15">
        <v>78.42</v>
      </c>
      <c r="K31" s="16">
        <f t="shared" si="1"/>
        <v>47.052</v>
      </c>
      <c r="L31" s="16">
        <f t="shared" si="2"/>
        <v>76.232</v>
      </c>
      <c r="M31" s="5"/>
    </row>
    <row r="32" spans="1:13">
      <c r="A32" s="5">
        <v>30</v>
      </c>
      <c r="B32" s="6" t="s">
        <v>105</v>
      </c>
      <c r="C32" s="6" t="s">
        <v>106</v>
      </c>
      <c r="D32" s="2" t="s">
        <v>16</v>
      </c>
      <c r="E32" s="6" t="s">
        <v>17</v>
      </c>
      <c r="F32" s="6" t="s">
        <v>18</v>
      </c>
      <c r="G32" s="6">
        <v>11</v>
      </c>
      <c r="H32" s="6" t="s">
        <v>98</v>
      </c>
      <c r="I32" s="14">
        <f t="shared" si="0"/>
        <v>29</v>
      </c>
      <c r="J32" s="15">
        <v>78</v>
      </c>
      <c r="K32" s="16">
        <f t="shared" si="1"/>
        <v>46.8</v>
      </c>
      <c r="L32" s="16">
        <f t="shared" si="2"/>
        <v>75.8</v>
      </c>
      <c r="M32" s="5"/>
    </row>
    <row r="33" spans="1:13">
      <c r="A33" s="5">
        <v>31</v>
      </c>
      <c r="B33" s="6" t="s">
        <v>107</v>
      </c>
      <c r="C33" s="6" t="s">
        <v>108</v>
      </c>
      <c r="D33" s="2" t="s">
        <v>16</v>
      </c>
      <c r="E33" s="6" t="s">
        <v>17</v>
      </c>
      <c r="F33" s="6" t="s">
        <v>18</v>
      </c>
      <c r="G33" s="6">
        <v>11</v>
      </c>
      <c r="H33" s="6" t="s">
        <v>109</v>
      </c>
      <c r="I33" s="14">
        <f t="shared" si="0"/>
        <v>29.12</v>
      </c>
      <c r="J33" s="15">
        <v>76.88</v>
      </c>
      <c r="K33" s="16">
        <f t="shared" si="1"/>
        <v>46.128</v>
      </c>
      <c r="L33" s="16">
        <f t="shared" si="2"/>
        <v>75.248</v>
      </c>
      <c r="M33" s="5"/>
    </row>
    <row r="34" spans="1:13">
      <c r="A34" s="5">
        <v>32</v>
      </c>
      <c r="B34" s="6" t="s">
        <v>110</v>
      </c>
      <c r="C34" s="6" t="s">
        <v>111</v>
      </c>
      <c r="D34" s="2" t="s">
        <v>16</v>
      </c>
      <c r="E34" s="6" t="s">
        <v>17</v>
      </c>
      <c r="F34" s="6" t="s">
        <v>18</v>
      </c>
      <c r="G34" s="6">
        <v>11</v>
      </c>
      <c r="H34" s="6" t="s">
        <v>112</v>
      </c>
      <c r="I34" s="14">
        <f t="shared" si="0"/>
        <v>30.56</v>
      </c>
      <c r="J34" s="15"/>
      <c r="K34" s="16">
        <f t="shared" si="1"/>
        <v>0</v>
      </c>
      <c r="L34" s="16">
        <f t="shared" si="2"/>
        <v>30.56</v>
      </c>
      <c r="M34" s="5"/>
    </row>
    <row r="35" spans="1:13">
      <c r="A35" s="5">
        <v>33</v>
      </c>
      <c r="B35" s="6" t="s">
        <v>113</v>
      </c>
      <c r="C35" s="6" t="s">
        <v>114</v>
      </c>
      <c r="D35" s="2" t="s">
        <v>16</v>
      </c>
      <c r="E35" s="6" t="s">
        <v>17</v>
      </c>
      <c r="F35" s="6" t="s">
        <v>18</v>
      </c>
      <c r="G35" s="6">
        <v>11</v>
      </c>
      <c r="H35" s="6" t="s">
        <v>115</v>
      </c>
      <c r="I35" s="14">
        <f t="shared" si="0"/>
        <v>30.08</v>
      </c>
      <c r="J35" s="15"/>
      <c r="K35" s="16">
        <f t="shared" si="1"/>
        <v>0</v>
      </c>
      <c r="L35" s="16">
        <f t="shared" si="2"/>
        <v>30.08</v>
      </c>
      <c r="M35" s="5"/>
    </row>
    <row r="36" spans="1:13">
      <c r="A36" s="5">
        <v>34</v>
      </c>
      <c r="B36" s="6" t="s">
        <v>116</v>
      </c>
      <c r="C36" s="6" t="s">
        <v>117</v>
      </c>
      <c r="D36" s="2" t="s">
        <v>16</v>
      </c>
      <c r="E36" s="6" t="s">
        <v>17</v>
      </c>
      <c r="F36" s="6" t="s">
        <v>18</v>
      </c>
      <c r="G36" s="6">
        <v>11</v>
      </c>
      <c r="H36" s="6" t="s">
        <v>98</v>
      </c>
      <c r="I36" s="14">
        <f t="shared" si="0"/>
        <v>29</v>
      </c>
      <c r="J36" s="15"/>
      <c r="K36" s="16">
        <f t="shared" si="1"/>
        <v>0</v>
      </c>
      <c r="L36" s="16">
        <f t="shared" si="2"/>
        <v>29</v>
      </c>
      <c r="M36" s="5"/>
    </row>
    <row r="37" spans="1:1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>
      <c r="A38" s="5">
        <v>1</v>
      </c>
      <c r="B38" s="6" t="s">
        <v>118</v>
      </c>
      <c r="C38" s="6" t="s">
        <v>119</v>
      </c>
      <c r="D38" s="2" t="s">
        <v>16</v>
      </c>
      <c r="E38" s="6" t="s">
        <v>120</v>
      </c>
      <c r="F38" s="6" t="s">
        <v>121</v>
      </c>
      <c r="G38" s="6" t="s">
        <v>122</v>
      </c>
      <c r="H38" s="6" t="s">
        <v>123</v>
      </c>
      <c r="I38" s="14">
        <f t="shared" ref="I38:I49" si="3">H38*0.4</f>
        <v>31.48</v>
      </c>
      <c r="J38" s="15" t="s">
        <v>124</v>
      </c>
      <c r="K38" s="16">
        <f t="shared" ref="K38:K49" si="4">J38*0.6</f>
        <v>50.028</v>
      </c>
      <c r="L38" s="16">
        <f t="shared" ref="L38:L49" si="5">I38+K38</f>
        <v>81.508</v>
      </c>
      <c r="M38" s="5" t="s">
        <v>20</v>
      </c>
    </row>
    <row r="39" spans="1:13">
      <c r="A39" s="5">
        <v>2</v>
      </c>
      <c r="B39" s="6" t="s">
        <v>125</v>
      </c>
      <c r="C39" s="6" t="s">
        <v>126</v>
      </c>
      <c r="D39" s="2" t="s">
        <v>16</v>
      </c>
      <c r="E39" s="6" t="s">
        <v>120</v>
      </c>
      <c r="F39" s="6" t="s">
        <v>121</v>
      </c>
      <c r="G39" s="6" t="s">
        <v>122</v>
      </c>
      <c r="H39" s="6" t="s">
        <v>127</v>
      </c>
      <c r="I39" s="14">
        <f t="shared" si="3"/>
        <v>32.02</v>
      </c>
      <c r="J39" s="15" t="s">
        <v>128</v>
      </c>
      <c r="K39" s="16">
        <f t="shared" si="4"/>
        <v>49.128</v>
      </c>
      <c r="L39" s="16">
        <f t="shared" si="5"/>
        <v>81.148</v>
      </c>
      <c r="M39" s="5" t="s">
        <v>20</v>
      </c>
    </row>
    <row r="40" spans="1:13">
      <c r="A40" s="5">
        <v>3</v>
      </c>
      <c r="B40" s="6" t="s">
        <v>129</v>
      </c>
      <c r="C40" s="6" t="s">
        <v>130</v>
      </c>
      <c r="D40" s="2" t="s">
        <v>16</v>
      </c>
      <c r="E40" s="6" t="s">
        <v>120</v>
      </c>
      <c r="F40" s="6" t="s">
        <v>121</v>
      </c>
      <c r="G40" s="6" t="s">
        <v>122</v>
      </c>
      <c r="H40" s="6" t="s">
        <v>131</v>
      </c>
      <c r="I40" s="14">
        <f t="shared" si="3"/>
        <v>31.26</v>
      </c>
      <c r="J40" s="15" t="s">
        <v>132</v>
      </c>
      <c r="K40" s="16">
        <f t="shared" si="4"/>
        <v>49.308</v>
      </c>
      <c r="L40" s="16">
        <f t="shared" si="5"/>
        <v>80.568</v>
      </c>
      <c r="M40" s="5" t="s">
        <v>20</v>
      </c>
    </row>
    <row r="41" spans="1:13">
      <c r="A41" s="5">
        <v>4</v>
      </c>
      <c r="B41" s="6" t="s">
        <v>133</v>
      </c>
      <c r="C41" s="6" t="s">
        <v>134</v>
      </c>
      <c r="D41" s="2" t="s">
        <v>16</v>
      </c>
      <c r="E41" s="6" t="s">
        <v>120</v>
      </c>
      <c r="F41" s="6" t="s">
        <v>121</v>
      </c>
      <c r="G41" s="6" t="s">
        <v>122</v>
      </c>
      <c r="H41" s="6" t="s">
        <v>135</v>
      </c>
      <c r="I41" s="14">
        <f t="shared" si="3"/>
        <v>31.24</v>
      </c>
      <c r="J41" s="15" t="s">
        <v>136</v>
      </c>
      <c r="K41" s="16">
        <f t="shared" si="4"/>
        <v>48.66</v>
      </c>
      <c r="L41" s="16">
        <f t="shared" si="5"/>
        <v>79.9</v>
      </c>
      <c r="M41" s="5" t="s">
        <v>20</v>
      </c>
    </row>
    <row r="42" spans="1:13">
      <c r="A42" s="5">
        <v>5</v>
      </c>
      <c r="B42" s="6" t="s">
        <v>137</v>
      </c>
      <c r="C42" s="6" t="s">
        <v>138</v>
      </c>
      <c r="D42" s="2" t="s">
        <v>16</v>
      </c>
      <c r="E42" s="6" t="s">
        <v>120</v>
      </c>
      <c r="F42" s="6" t="s">
        <v>121</v>
      </c>
      <c r="G42" s="6" t="s">
        <v>122</v>
      </c>
      <c r="H42" s="6" t="s">
        <v>139</v>
      </c>
      <c r="I42" s="14">
        <f t="shared" si="3"/>
        <v>31.32</v>
      </c>
      <c r="J42" s="15" t="s">
        <v>140</v>
      </c>
      <c r="K42" s="16">
        <f t="shared" si="4"/>
        <v>48.24</v>
      </c>
      <c r="L42" s="16">
        <f t="shared" si="5"/>
        <v>79.56</v>
      </c>
      <c r="M42" s="5"/>
    </row>
    <row r="43" spans="1:13">
      <c r="A43" s="5">
        <v>6</v>
      </c>
      <c r="B43" s="6" t="s">
        <v>141</v>
      </c>
      <c r="C43" s="6" t="s">
        <v>142</v>
      </c>
      <c r="D43" s="2" t="s">
        <v>16</v>
      </c>
      <c r="E43" s="6" t="s">
        <v>120</v>
      </c>
      <c r="F43" s="6" t="s">
        <v>121</v>
      </c>
      <c r="G43" s="6" t="s">
        <v>122</v>
      </c>
      <c r="H43" s="6" t="s">
        <v>143</v>
      </c>
      <c r="I43" s="14">
        <f t="shared" si="3"/>
        <v>28.98</v>
      </c>
      <c r="J43" s="15" t="s">
        <v>144</v>
      </c>
      <c r="K43" s="16">
        <f t="shared" si="4"/>
        <v>49.944</v>
      </c>
      <c r="L43" s="16">
        <f t="shared" si="5"/>
        <v>78.924</v>
      </c>
      <c r="M43" s="5"/>
    </row>
    <row r="44" spans="1:13">
      <c r="A44" s="5">
        <v>7</v>
      </c>
      <c r="B44" s="6" t="s">
        <v>145</v>
      </c>
      <c r="C44" s="6" t="s">
        <v>146</v>
      </c>
      <c r="D44" s="2" t="s">
        <v>16</v>
      </c>
      <c r="E44" s="6" t="s">
        <v>120</v>
      </c>
      <c r="F44" s="6" t="s">
        <v>121</v>
      </c>
      <c r="G44" s="6" t="s">
        <v>122</v>
      </c>
      <c r="H44" s="6" t="s">
        <v>147</v>
      </c>
      <c r="I44" s="14">
        <f t="shared" si="3"/>
        <v>28.66</v>
      </c>
      <c r="J44" s="15" t="s">
        <v>148</v>
      </c>
      <c r="K44" s="16">
        <f t="shared" si="4"/>
        <v>49.632</v>
      </c>
      <c r="L44" s="16">
        <f t="shared" si="5"/>
        <v>78.292</v>
      </c>
      <c r="M44" s="5"/>
    </row>
    <row r="45" spans="1:13">
      <c r="A45" s="5">
        <v>8</v>
      </c>
      <c r="B45" s="6" t="s">
        <v>149</v>
      </c>
      <c r="C45" s="6" t="s">
        <v>150</v>
      </c>
      <c r="D45" s="2" t="s">
        <v>16</v>
      </c>
      <c r="E45" s="6" t="s">
        <v>120</v>
      </c>
      <c r="F45" s="6" t="s">
        <v>121</v>
      </c>
      <c r="G45" s="6" t="s">
        <v>122</v>
      </c>
      <c r="H45" s="6" t="s">
        <v>151</v>
      </c>
      <c r="I45" s="14">
        <f t="shared" si="3"/>
        <v>28.9</v>
      </c>
      <c r="J45" s="15" t="s">
        <v>152</v>
      </c>
      <c r="K45" s="16">
        <f t="shared" si="4"/>
        <v>49.38</v>
      </c>
      <c r="L45" s="16">
        <f t="shared" si="5"/>
        <v>78.28</v>
      </c>
      <c r="M45" s="5"/>
    </row>
    <row r="46" spans="1:13">
      <c r="A46" s="5">
        <v>9</v>
      </c>
      <c r="B46" s="6" t="s">
        <v>153</v>
      </c>
      <c r="C46" s="6" t="s">
        <v>154</v>
      </c>
      <c r="D46" s="2" t="s">
        <v>16</v>
      </c>
      <c r="E46" s="6" t="s">
        <v>120</v>
      </c>
      <c r="F46" s="6" t="s">
        <v>121</v>
      </c>
      <c r="G46" s="6" t="s">
        <v>122</v>
      </c>
      <c r="H46" s="6" t="s">
        <v>155</v>
      </c>
      <c r="I46" s="14">
        <f t="shared" si="3"/>
        <v>29.62</v>
      </c>
      <c r="J46" s="15" t="s">
        <v>140</v>
      </c>
      <c r="K46" s="16">
        <f t="shared" si="4"/>
        <v>48.24</v>
      </c>
      <c r="L46" s="16">
        <f t="shared" si="5"/>
        <v>77.86</v>
      </c>
      <c r="M46" s="5"/>
    </row>
    <row r="47" spans="1:13">
      <c r="A47" s="5">
        <v>10</v>
      </c>
      <c r="B47" s="6" t="s">
        <v>156</v>
      </c>
      <c r="C47" s="6" t="s">
        <v>157</v>
      </c>
      <c r="D47" s="2" t="s">
        <v>16</v>
      </c>
      <c r="E47" s="6" t="s">
        <v>120</v>
      </c>
      <c r="F47" s="6" t="s">
        <v>121</v>
      </c>
      <c r="G47" s="6" t="s">
        <v>122</v>
      </c>
      <c r="H47" s="6" t="s">
        <v>158</v>
      </c>
      <c r="I47" s="14">
        <f t="shared" si="3"/>
        <v>29.48</v>
      </c>
      <c r="J47" s="15" t="s">
        <v>159</v>
      </c>
      <c r="K47" s="16">
        <f t="shared" si="4"/>
        <v>47.508</v>
      </c>
      <c r="L47" s="16">
        <f t="shared" si="5"/>
        <v>76.988</v>
      </c>
      <c r="M47" s="5"/>
    </row>
    <row r="48" spans="1:13">
      <c r="A48" s="5">
        <v>11</v>
      </c>
      <c r="B48" s="6" t="s">
        <v>160</v>
      </c>
      <c r="C48" s="6" t="s">
        <v>161</v>
      </c>
      <c r="D48" s="2" t="s">
        <v>16</v>
      </c>
      <c r="E48" s="6" t="s">
        <v>120</v>
      </c>
      <c r="F48" s="6" t="s">
        <v>121</v>
      </c>
      <c r="G48" s="6" t="s">
        <v>122</v>
      </c>
      <c r="H48" s="6" t="s">
        <v>162</v>
      </c>
      <c r="I48" s="14">
        <f t="shared" si="3"/>
        <v>29.44</v>
      </c>
      <c r="J48" s="15" t="s">
        <v>163</v>
      </c>
      <c r="K48" s="16">
        <f t="shared" si="4"/>
        <v>47.352</v>
      </c>
      <c r="L48" s="16">
        <f t="shared" si="5"/>
        <v>76.792</v>
      </c>
      <c r="M48" s="5"/>
    </row>
    <row r="49" spans="1:13">
      <c r="A49" s="5">
        <v>12</v>
      </c>
      <c r="B49" s="6" t="s">
        <v>164</v>
      </c>
      <c r="C49" s="6" t="s">
        <v>165</v>
      </c>
      <c r="D49" s="2" t="s">
        <v>16</v>
      </c>
      <c r="E49" s="6" t="s">
        <v>120</v>
      </c>
      <c r="F49" s="6" t="s">
        <v>121</v>
      </c>
      <c r="G49" s="6" t="s">
        <v>122</v>
      </c>
      <c r="H49" s="6" t="s">
        <v>166</v>
      </c>
      <c r="I49" s="14">
        <f t="shared" si="3"/>
        <v>29.28</v>
      </c>
      <c r="J49" s="15" t="s">
        <v>167</v>
      </c>
      <c r="K49" s="16">
        <f t="shared" si="4"/>
        <v>46.824</v>
      </c>
      <c r="L49" s="16">
        <f t="shared" si="5"/>
        <v>76.104</v>
      </c>
      <c r="M49" s="5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5">
        <v>1</v>
      </c>
      <c r="B51" s="8" t="s">
        <v>168</v>
      </c>
      <c r="C51" s="6" t="s">
        <v>169</v>
      </c>
      <c r="D51" s="2" t="s">
        <v>16</v>
      </c>
      <c r="E51" s="6" t="s">
        <v>170</v>
      </c>
      <c r="F51" s="8" t="s">
        <v>171</v>
      </c>
      <c r="G51" s="8" t="s">
        <v>172</v>
      </c>
      <c r="H51" s="8" t="s">
        <v>173</v>
      </c>
      <c r="I51" s="14">
        <f t="shared" ref="I51:I59" si="6">H51*0.4</f>
        <v>34.6</v>
      </c>
      <c r="J51" s="15">
        <v>83.86</v>
      </c>
      <c r="K51" s="16">
        <f t="shared" ref="K51:K59" si="7">J51*0.6</f>
        <v>50.316</v>
      </c>
      <c r="L51" s="16">
        <f t="shared" ref="L51:L59" si="8">I51+K51</f>
        <v>84.916</v>
      </c>
      <c r="M51" s="5" t="s">
        <v>20</v>
      </c>
    </row>
    <row r="52" spans="1:13">
      <c r="A52" s="5">
        <v>2</v>
      </c>
      <c r="B52" s="6" t="s">
        <v>174</v>
      </c>
      <c r="C52" s="6" t="s">
        <v>175</v>
      </c>
      <c r="D52" s="2" t="s">
        <v>16</v>
      </c>
      <c r="E52" s="6" t="s">
        <v>170</v>
      </c>
      <c r="F52" s="6" t="s">
        <v>171</v>
      </c>
      <c r="G52" s="6" t="s">
        <v>172</v>
      </c>
      <c r="H52" s="6" t="s">
        <v>176</v>
      </c>
      <c r="I52" s="14">
        <f t="shared" si="6"/>
        <v>32.22</v>
      </c>
      <c r="J52" s="15">
        <v>84.08</v>
      </c>
      <c r="K52" s="16">
        <f t="shared" si="7"/>
        <v>50.448</v>
      </c>
      <c r="L52" s="16">
        <f t="shared" si="8"/>
        <v>82.668</v>
      </c>
      <c r="M52" s="5" t="s">
        <v>20</v>
      </c>
    </row>
    <row r="53" spans="1:13">
      <c r="A53" s="5">
        <v>3</v>
      </c>
      <c r="B53" s="6" t="s">
        <v>177</v>
      </c>
      <c r="C53" s="6" t="s">
        <v>178</v>
      </c>
      <c r="D53" s="2" t="s">
        <v>16</v>
      </c>
      <c r="E53" s="6" t="s">
        <v>170</v>
      </c>
      <c r="F53" s="6" t="s">
        <v>171</v>
      </c>
      <c r="G53" s="6" t="s">
        <v>172</v>
      </c>
      <c r="H53" s="6" t="s">
        <v>179</v>
      </c>
      <c r="I53" s="14">
        <f t="shared" si="6"/>
        <v>32.58</v>
      </c>
      <c r="J53" s="15">
        <v>83.12</v>
      </c>
      <c r="K53" s="16">
        <f t="shared" si="7"/>
        <v>49.872</v>
      </c>
      <c r="L53" s="16">
        <f t="shared" si="8"/>
        <v>82.452</v>
      </c>
      <c r="M53" s="5" t="s">
        <v>20</v>
      </c>
    </row>
    <row r="54" spans="1:13">
      <c r="A54" s="5">
        <v>4</v>
      </c>
      <c r="B54" s="6" t="s">
        <v>180</v>
      </c>
      <c r="C54" s="6" t="s">
        <v>181</v>
      </c>
      <c r="D54" s="2" t="s">
        <v>16</v>
      </c>
      <c r="E54" s="6" t="s">
        <v>170</v>
      </c>
      <c r="F54" s="6" t="s">
        <v>171</v>
      </c>
      <c r="G54" s="6" t="s">
        <v>172</v>
      </c>
      <c r="H54" s="6" t="s">
        <v>182</v>
      </c>
      <c r="I54" s="14">
        <f t="shared" si="6"/>
        <v>32.2</v>
      </c>
      <c r="J54" s="15">
        <v>83.7</v>
      </c>
      <c r="K54" s="16">
        <f t="shared" si="7"/>
        <v>50.22</v>
      </c>
      <c r="L54" s="16">
        <f t="shared" si="8"/>
        <v>82.42</v>
      </c>
      <c r="M54" s="5"/>
    </row>
    <row r="55" spans="1:13">
      <c r="A55" s="5">
        <v>5</v>
      </c>
      <c r="B55" s="6" t="s">
        <v>183</v>
      </c>
      <c r="C55" s="6" t="s">
        <v>184</v>
      </c>
      <c r="D55" s="2" t="s">
        <v>16</v>
      </c>
      <c r="E55" s="6" t="s">
        <v>170</v>
      </c>
      <c r="F55" s="6" t="s">
        <v>171</v>
      </c>
      <c r="G55" s="6" t="s">
        <v>172</v>
      </c>
      <c r="H55" s="6" t="s">
        <v>185</v>
      </c>
      <c r="I55" s="14">
        <f t="shared" si="6"/>
        <v>30.8</v>
      </c>
      <c r="J55" s="15">
        <v>82.96</v>
      </c>
      <c r="K55" s="16">
        <f t="shared" si="7"/>
        <v>49.776</v>
      </c>
      <c r="L55" s="16">
        <f t="shared" si="8"/>
        <v>80.576</v>
      </c>
      <c r="M55" s="5"/>
    </row>
    <row r="56" spans="1:13">
      <c r="A56" s="5">
        <v>6</v>
      </c>
      <c r="B56" s="6" t="s">
        <v>186</v>
      </c>
      <c r="C56" s="6" t="s">
        <v>187</v>
      </c>
      <c r="D56" s="2" t="s">
        <v>16</v>
      </c>
      <c r="E56" s="6" t="s">
        <v>170</v>
      </c>
      <c r="F56" s="6" t="s">
        <v>171</v>
      </c>
      <c r="G56" s="6" t="s">
        <v>172</v>
      </c>
      <c r="H56" s="6" t="s">
        <v>188</v>
      </c>
      <c r="I56" s="14">
        <f t="shared" si="6"/>
        <v>31.56</v>
      </c>
      <c r="J56" s="15">
        <v>81.4</v>
      </c>
      <c r="K56" s="16">
        <f t="shared" si="7"/>
        <v>48.84</v>
      </c>
      <c r="L56" s="16">
        <f t="shared" si="8"/>
        <v>80.4</v>
      </c>
      <c r="M56" s="5"/>
    </row>
    <row r="57" spans="1:13">
      <c r="A57" s="5">
        <v>7</v>
      </c>
      <c r="B57" s="6" t="s">
        <v>189</v>
      </c>
      <c r="C57" s="6" t="s">
        <v>190</v>
      </c>
      <c r="D57" s="2" t="s">
        <v>16</v>
      </c>
      <c r="E57" s="6" t="s">
        <v>170</v>
      </c>
      <c r="F57" s="6" t="s">
        <v>171</v>
      </c>
      <c r="G57" s="6" t="s">
        <v>172</v>
      </c>
      <c r="H57" s="6" t="s">
        <v>191</v>
      </c>
      <c r="I57" s="14">
        <f t="shared" si="6"/>
        <v>31.16</v>
      </c>
      <c r="J57" s="15">
        <v>81.86</v>
      </c>
      <c r="K57" s="16">
        <f t="shared" si="7"/>
        <v>49.116</v>
      </c>
      <c r="L57" s="16">
        <f t="shared" si="8"/>
        <v>80.276</v>
      </c>
      <c r="M57" s="5"/>
    </row>
    <row r="58" spans="1:13">
      <c r="A58" s="5">
        <v>8</v>
      </c>
      <c r="B58" s="6" t="s">
        <v>192</v>
      </c>
      <c r="C58" s="6" t="s">
        <v>193</v>
      </c>
      <c r="D58" s="2" t="s">
        <v>16</v>
      </c>
      <c r="E58" s="6" t="s">
        <v>170</v>
      </c>
      <c r="F58" s="6" t="s">
        <v>171</v>
      </c>
      <c r="G58" s="6" t="s">
        <v>172</v>
      </c>
      <c r="H58" s="6" t="s">
        <v>194</v>
      </c>
      <c r="I58" s="14">
        <f t="shared" si="6"/>
        <v>31.4</v>
      </c>
      <c r="J58" s="15">
        <v>79.74</v>
      </c>
      <c r="K58" s="16">
        <f t="shared" si="7"/>
        <v>47.844</v>
      </c>
      <c r="L58" s="16">
        <f t="shared" si="8"/>
        <v>79.244</v>
      </c>
      <c r="M58" s="5"/>
    </row>
    <row r="59" spans="1:13">
      <c r="A59" s="5">
        <v>9</v>
      </c>
      <c r="B59" s="6" t="s">
        <v>195</v>
      </c>
      <c r="C59" s="6" t="s">
        <v>196</v>
      </c>
      <c r="D59" s="2" t="s">
        <v>16</v>
      </c>
      <c r="E59" s="6" t="s">
        <v>170</v>
      </c>
      <c r="F59" s="6" t="s">
        <v>171</v>
      </c>
      <c r="G59" s="6" t="s">
        <v>172</v>
      </c>
      <c r="H59" s="6" t="s">
        <v>185</v>
      </c>
      <c r="I59" s="14">
        <f t="shared" si="6"/>
        <v>30.8</v>
      </c>
      <c r="J59" s="15">
        <v>79.6</v>
      </c>
      <c r="K59" s="16">
        <f t="shared" si="7"/>
        <v>47.76</v>
      </c>
      <c r="L59" s="16">
        <f t="shared" si="8"/>
        <v>78.56</v>
      </c>
      <c r="M59" s="5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9">
        <v>1</v>
      </c>
      <c r="B61" s="6" t="s">
        <v>197</v>
      </c>
      <c r="C61" s="6" t="s">
        <v>198</v>
      </c>
      <c r="D61" s="2" t="s">
        <v>16</v>
      </c>
      <c r="E61" s="6" t="s">
        <v>199</v>
      </c>
      <c r="F61" s="6" t="s">
        <v>200</v>
      </c>
      <c r="G61" s="6" t="s">
        <v>201</v>
      </c>
      <c r="H61" s="6" t="s">
        <v>202</v>
      </c>
      <c r="I61" s="14">
        <f t="shared" ref="I61:I63" si="9">H61*0.4</f>
        <v>31.46</v>
      </c>
      <c r="J61" s="15" t="s">
        <v>203</v>
      </c>
      <c r="K61" s="16">
        <f t="shared" ref="K61:K63" si="10">J61*0.6</f>
        <v>51.444</v>
      </c>
      <c r="L61" s="16">
        <f t="shared" ref="L61:L63" si="11">I61+K61</f>
        <v>82.904</v>
      </c>
      <c r="M61" s="5" t="s">
        <v>20</v>
      </c>
    </row>
    <row r="62" spans="1:13">
      <c r="A62" s="9">
        <v>2</v>
      </c>
      <c r="B62" s="6" t="s">
        <v>204</v>
      </c>
      <c r="C62" s="6" t="s">
        <v>205</v>
      </c>
      <c r="D62" s="2" t="s">
        <v>16</v>
      </c>
      <c r="E62" s="6" t="s">
        <v>199</v>
      </c>
      <c r="F62" s="6" t="s">
        <v>200</v>
      </c>
      <c r="G62" s="6" t="s">
        <v>201</v>
      </c>
      <c r="H62" s="6" t="s">
        <v>206</v>
      </c>
      <c r="I62" s="14">
        <f t="shared" si="9"/>
        <v>31.62</v>
      </c>
      <c r="J62" s="15" t="s">
        <v>207</v>
      </c>
      <c r="K62" s="16">
        <f t="shared" si="10"/>
        <v>50.196</v>
      </c>
      <c r="L62" s="16">
        <f t="shared" si="11"/>
        <v>81.816</v>
      </c>
      <c r="M62" s="5"/>
    </row>
    <row r="63" spans="1:13">
      <c r="A63" s="10">
        <v>3</v>
      </c>
      <c r="B63" s="6" t="s">
        <v>208</v>
      </c>
      <c r="C63" s="6" t="s">
        <v>209</v>
      </c>
      <c r="D63" s="2" t="s">
        <v>16</v>
      </c>
      <c r="E63" s="6" t="s">
        <v>199</v>
      </c>
      <c r="F63" s="6" t="s">
        <v>200</v>
      </c>
      <c r="G63" s="6" t="s">
        <v>201</v>
      </c>
      <c r="H63" s="6" t="s">
        <v>139</v>
      </c>
      <c r="I63" s="14">
        <f t="shared" si="9"/>
        <v>31.32</v>
      </c>
      <c r="J63" s="17" t="s">
        <v>210</v>
      </c>
      <c r="K63" s="16">
        <f t="shared" si="10"/>
        <v>50.304</v>
      </c>
      <c r="L63" s="16">
        <f t="shared" si="11"/>
        <v>81.624</v>
      </c>
      <c r="M63" s="5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9">
        <v>1</v>
      </c>
      <c r="B65" s="6" t="s">
        <v>211</v>
      </c>
      <c r="C65" s="6" t="s">
        <v>212</v>
      </c>
      <c r="D65" s="2" t="s">
        <v>16</v>
      </c>
      <c r="E65" s="6" t="s">
        <v>213</v>
      </c>
      <c r="F65" s="6" t="s">
        <v>214</v>
      </c>
      <c r="G65" s="6" t="s">
        <v>215</v>
      </c>
      <c r="H65" s="6" t="s">
        <v>216</v>
      </c>
      <c r="I65" s="14">
        <f t="shared" ref="I65:I70" si="12">H65*0.4</f>
        <v>30.12</v>
      </c>
      <c r="J65" s="15" t="s">
        <v>217</v>
      </c>
      <c r="K65" s="16">
        <f t="shared" ref="K65:K70" si="13">J65*0.6</f>
        <v>51.096</v>
      </c>
      <c r="L65" s="16">
        <f t="shared" ref="L65:L70" si="14">I65+K65</f>
        <v>81.216</v>
      </c>
      <c r="M65" s="5" t="s">
        <v>20</v>
      </c>
    </row>
    <row r="66" spans="1:13">
      <c r="A66" s="9">
        <v>2</v>
      </c>
      <c r="B66" s="6" t="s">
        <v>218</v>
      </c>
      <c r="C66" s="6" t="s">
        <v>219</v>
      </c>
      <c r="D66" s="2" t="s">
        <v>16</v>
      </c>
      <c r="E66" s="6" t="s">
        <v>213</v>
      </c>
      <c r="F66" s="6" t="s">
        <v>214</v>
      </c>
      <c r="G66" s="6" t="s">
        <v>215</v>
      </c>
      <c r="H66" s="6" t="s">
        <v>220</v>
      </c>
      <c r="I66" s="14">
        <f t="shared" si="12"/>
        <v>30</v>
      </c>
      <c r="J66" s="15" t="s">
        <v>221</v>
      </c>
      <c r="K66" s="16">
        <f t="shared" si="13"/>
        <v>50.256</v>
      </c>
      <c r="L66" s="16">
        <f t="shared" si="14"/>
        <v>80.256</v>
      </c>
      <c r="M66" s="5" t="s">
        <v>20</v>
      </c>
    </row>
    <row r="67" spans="1:13">
      <c r="A67" s="9">
        <v>3</v>
      </c>
      <c r="B67" s="6" t="s">
        <v>222</v>
      </c>
      <c r="C67" s="6" t="s">
        <v>223</v>
      </c>
      <c r="D67" s="2" t="s">
        <v>16</v>
      </c>
      <c r="E67" s="6" t="s">
        <v>213</v>
      </c>
      <c r="F67" s="6" t="s">
        <v>214</v>
      </c>
      <c r="G67" s="6" t="s">
        <v>215</v>
      </c>
      <c r="H67" s="6" t="s">
        <v>224</v>
      </c>
      <c r="I67" s="14">
        <f t="shared" si="12"/>
        <v>30.62</v>
      </c>
      <c r="J67" s="15" t="s">
        <v>225</v>
      </c>
      <c r="K67" s="16">
        <f t="shared" si="13"/>
        <v>49.62</v>
      </c>
      <c r="L67" s="16">
        <f t="shared" si="14"/>
        <v>80.24</v>
      </c>
      <c r="M67" s="5"/>
    </row>
    <row r="68" spans="1:13">
      <c r="A68" s="9">
        <v>4</v>
      </c>
      <c r="B68" s="6" t="s">
        <v>226</v>
      </c>
      <c r="C68" s="6" t="s">
        <v>227</v>
      </c>
      <c r="D68" s="2" t="s">
        <v>16</v>
      </c>
      <c r="E68" s="6" t="s">
        <v>213</v>
      </c>
      <c r="F68" s="6" t="s">
        <v>214</v>
      </c>
      <c r="G68" s="6" t="s">
        <v>215</v>
      </c>
      <c r="H68" s="6" t="s">
        <v>166</v>
      </c>
      <c r="I68" s="14">
        <f t="shared" si="12"/>
        <v>29.28</v>
      </c>
      <c r="J68" s="15" t="s">
        <v>228</v>
      </c>
      <c r="K68" s="16">
        <f t="shared" si="13"/>
        <v>50.412</v>
      </c>
      <c r="L68" s="16">
        <f t="shared" si="14"/>
        <v>79.692</v>
      </c>
      <c r="M68" s="5"/>
    </row>
    <row r="69" spans="1:13">
      <c r="A69" s="9">
        <v>5</v>
      </c>
      <c r="B69" s="6" t="s">
        <v>229</v>
      </c>
      <c r="C69" s="6" t="s">
        <v>230</v>
      </c>
      <c r="D69" s="2" t="s">
        <v>16</v>
      </c>
      <c r="E69" s="6" t="s">
        <v>213</v>
      </c>
      <c r="F69" s="6" t="s">
        <v>214</v>
      </c>
      <c r="G69" s="6" t="s">
        <v>215</v>
      </c>
      <c r="H69" s="6" t="s">
        <v>231</v>
      </c>
      <c r="I69" s="14">
        <f t="shared" si="12"/>
        <v>28.42</v>
      </c>
      <c r="J69" s="15" t="s">
        <v>232</v>
      </c>
      <c r="K69" s="16">
        <f t="shared" si="13"/>
        <v>48.912</v>
      </c>
      <c r="L69" s="16">
        <f t="shared" si="14"/>
        <v>77.332</v>
      </c>
      <c r="M69" s="5"/>
    </row>
    <row r="70" spans="1:13">
      <c r="A70" s="9">
        <v>6</v>
      </c>
      <c r="B70" s="6" t="s">
        <v>233</v>
      </c>
      <c r="C70" s="6" t="s">
        <v>234</v>
      </c>
      <c r="D70" s="2" t="s">
        <v>16</v>
      </c>
      <c r="E70" s="6" t="s">
        <v>213</v>
      </c>
      <c r="F70" s="6" t="s">
        <v>214</v>
      </c>
      <c r="G70" s="6" t="s">
        <v>215</v>
      </c>
      <c r="H70" s="6" t="s">
        <v>235</v>
      </c>
      <c r="I70" s="14">
        <f t="shared" si="12"/>
        <v>28.44</v>
      </c>
      <c r="J70" s="15" t="s">
        <v>236</v>
      </c>
      <c r="K70" s="16">
        <f t="shared" si="13"/>
        <v>48.828</v>
      </c>
      <c r="L70" s="16">
        <f t="shared" si="14"/>
        <v>77.268</v>
      </c>
      <c r="M70" s="5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9">
        <v>1</v>
      </c>
      <c r="B72" s="6" t="s">
        <v>237</v>
      </c>
      <c r="C72" s="6" t="s">
        <v>238</v>
      </c>
      <c r="D72" s="2" t="s">
        <v>16</v>
      </c>
      <c r="E72" s="6" t="s">
        <v>239</v>
      </c>
      <c r="F72" s="6" t="s">
        <v>240</v>
      </c>
      <c r="G72" s="6" t="s">
        <v>201</v>
      </c>
      <c r="H72" s="6" t="s">
        <v>241</v>
      </c>
      <c r="I72" s="5">
        <f t="shared" ref="I72:I74" si="15">H72*0.4</f>
        <v>28.1</v>
      </c>
      <c r="J72" s="15" t="s">
        <v>242</v>
      </c>
      <c r="K72" s="19">
        <f t="shared" ref="K72:K74" si="16">J72*0.6</f>
        <v>48</v>
      </c>
      <c r="L72" s="19">
        <f t="shared" ref="L72:L74" si="17">I72+K72</f>
        <v>76.1</v>
      </c>
      <c r="M72" s="2" t="s">
        <v>20</v>
      </c>
    </row>
    <row r="73" spans="1:13">
      <c r="A73" s="9">
        <v>2</v>
      </c>
      <c r="B73" s="6" t="s">
        <v>243</v>
      </c>
      <c r="C73" s="6" t="s">
        <v>244</v>
      </c>
      <c r="D73" s="2" t="s">
        <v>16</v>
      </c>
      <c r="E73" s="6" t="s">
        <v>239</v>
      </c>
      <c r="F73" s="6" t="s">
        <v>240</v>
      </c>
      <c r="G73" s="6" t="s">
        <v>201</v>
      </c>
      <c r="H73" s="6" t="s">
        <v>245</v>
      </c>
      <c r="I73" s="5">
        <f t="shared" si="15"/>
        <v>29.9</v>
      </c>
      <c r="J73" s="9"/>
      <c r="K73" s="19">
        <f t="shared" si="16"/>
        <v>0</v>
      </c>
      <c r="L73" s="19">
        <f t="shared" si="17"/>
        <v>29.9</v>
      </c>
      <c r="M73" s="2"/>
    </row>
    <row r="74" spans="1:13">
      <c r="A74" s="9">
        <v>3</v>
      </c>
      <c r="B74" s="6" t="s">
        <v>246</v>
      </c>
      <c r="C74" s="6" t="s">
        <v>247</v>
      </c>
      <c r="D74" s="2" t="s">
        <v>16</v>
      </c>
      <c r="E74" s="6" t="s">
        <v>239</v>
      </c>
      <c r="F74" s="6" t="s">
        <v>240</v>
      </c>
      <c r="G74" s="6" t="s">
        <v>201</v>
      </c>
      <c r="H74" s="6" t="s">
        <v>155</v>
      </c>
      <c r="I74" s="5">
        <f t="shared" si="15"/>
        <v>29.62</v>
      </c>
      <c r="J74" s="9"/>
      <c r="K74" s="19">
        <f t="shared" si="16"/>
        <v>0</v>
      </c>
      <c r="L74" s="19">
        <f t="shared" si="17"/>
        <v>29.62</v>
      </c>
      <c r="M74" s="2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9">
        <v>1</v>
      </c>
      <c r="B76" s="6" t="s">
        <v>248</v>
      </c>
      <c r="C76" s="6" t="s">
        <v>249</v>
      </c>
      <c r="D76" s="2" t="s">
        <v>16</v>
      </c>
      <c r="E76" s="6" t="s">
        <v>250</v>
      </c>
      <c r="F76" s="6" t="s">
        <v>251</v>
      </c>
      <c r="G76" s="6" t="s">
        <v>215</v>
      </c>
      <c r="H76" s="6" t="s">
        <v>252</v>
      </c>
      <c r="I76" s="5">
        <f t="shared" ref="I76:I81" si="18">H76*0.4</f>
        <v>34.28</v>
      </c>
      <c r="J76" s="15">
        <v>85.16</v>
      </c>
      <c r="K76" s="19">
        <f t="shared" ref="K76:K81" si="19">J76*0.6</f>
        <v>51.096</v>
      </c>
      <c r="L76" s="19">
        <f t="shared" ref="L76:L81" si="20">I76+K76</f>
        <v>85.376</v>
      </c>
      <c r="M76" s="2" t="s">
        <v>20</v>
      </c>
    </row>
    <row r="77" spans="1:13">
      <c r="A77" s="9">
        <v>2</v>
      </c>
      <c r="B77" s="6" t="s">
        <v>253</v>
      </c>
      <c r="C77" s="6" t="s">
        <v>254</v>
      </c>
      <c r="D77" s="2" t="s">
        <v>16</v>
      </c>
      <c r="E77" s="6" t="s">
        <v>250</v>
      </c>
      <c r="F77" s="6" t="s">
        <v>251</v>
      </c>
      <c r="G77" s="6" t="s">
        <v>215</v>
      </c>
      <c r="H77" s="6" t="s">
        <v>255</v>
      </c>
      <c r="I77" s="5">
        <f t="shared" si="18"/>
        <v>33.8</v>
      </c>
      <c r="J77" s="15">
        <v>81.28</v>
      </c>
      <c r="K77" s="19">
        <f t="shared" si="19"/>
        <v>48.768</v>
      </c>
      <c r="L77" s="19">
        <f t="shared" si="20"/>
        <v>82.568</v>
      </c>
      <c r="M77" s="2" t="s">
        <v>20</v>
      </c>
    </row>
    <row r="78" spans="1:13">
      <c r="A78" s="9">
        <v>3</v>
      </c>
      <c r="B78" s="6" t="s">
        <v>256</v>
      </c>
      <c r="C78" s="6" t="s">
        <v>257</v>
      </c>
      <c r="D78" s="2" t="s">
        <v>16</v>
      </c>
      <c r="E78" s="6" t="s">
        <v>250</v>
      </c>
      <c r="F78" s="6" t="s">
        <v>251</v>
      </c>
      <c r="G78" s="6" t="s">
        <v>215</v>
      </c>
      <c r="H78" s="6" t="s">
        <v>258</v>
      </c>
      <c r="I78" s="5">
        <f t="shared" si="18"/>
        <v>31.82</v>
      </c>
      <c r="J78" s="15">
        <v>84.14</v>
      </c>
      <c r="K78" s="19">
        <f t="shared" si="19"/>
        <v>50.484</v>
      </c>
      <c r="L78" s="19">
        <f t="shared" si="20"/>
        <v>82.304</v>
      </c>
      <c r="M78" s="2"/>
    </row>
    <row r="79" spans="1:13">
      <c r="A79" s="9">
        <v>4</v>
      </c>
      <c r="B79" s="6" t="s">
        <v>259</v>
      </c>
      <c r="C79" s="6" t="s">
        <v>260</v>
      </c>
      <c r="D79" s="2" t="s">
        <v>16</v>
      </c>
      <c r="E79" s="6" t="s">
        <v>250</v>
      </c>
      <c r="F79" s="6" t="s">
        <v>251</v>
      </c>
      <c r="G79" s="6" t="s">
        <v>215</v>
      </c>
      <c r="H79" s="6" t="s">
        <v>261</v>
      </c>
      <c r="I79" s="5">
        <f t="shared" si="18"/>
        <v>33.26</v>
      </c>
      <c r="J79" s="15">
        <v>80.96</v>
      </c>
      <c r="K79" s="19">
        <f t="shared" si="19"/>
        <v>48.576</v>
      </c>
      <c r="L79" s="19">
        <f t="shared" si="20"/>
        <v>81.836</v>
      </c>
      <c r="M79" s="2"/>
    </row>
    <row r="80" spans="1:13">
      <c r="A80" s="9">
        <v>5</v>
      </c>
      <c r="B80" s="6" t="s">
        <v>262</v>
      </c>
      <c r="C80" s="6" t="s">
        <v>263</v>
      </c>
      <c r="D80" s="2" t="s">
        <v>16</v>
      </c>
      <c r="E80" s="6" t="s">
        <v>250</v>
      </c>
      <c r="F80" s="6" t="s">
        <v>251</v>
      </c>
      <c r="G80" s="6" t="s">
        <v>215</v>
      </c>
      <c r="H80" s="6" t="s">
        <v>264</v>
      </c>
      <c r="I80" s="5">
        <f t="shared" si="18"/>
        <v>32.78</v>
      </c>
      <c r="J80" s="15"/>
      <c r="K80" s="19">
        <f t="shared" si="19"/>
        <v>0</v>
      </c>
      <c r="L80" s="19">
        <f t="shared" si="20"/>
        <v>32.78</v>
      </c>
      <c r="M80" s="2"/>
    </row>
    <row r="81" spans="1:13">
      <c r="A81" s="9">
        <v>6</v>
      </c>
      <c r="B81" s="6" t="s">
        <v>265</v>
      </c>
      <c r="C81" s="6" t="s">
        <v>266</v>
      </c>
      <c r="D81" s="2" t="s">
        <v>16</v>
      </c>
      <c r="E81" s="6" t="s">
        <v>250</v>
      </c>
      <c r="F81" s="6" t="s">
        <v>251</v>
      </c>
      <c r="G81" s="6" t="s">
        <v>215</v>
      </c>
      <c r="H81" s="6" t="s">
        <v>267</v>
      </c>
      <c r="I81" s="5">
        <f t="shared" si="18"/>
        <v>31.42</v>
      </c>
      <c r="J81" s="15"/>
      <c r="K81" s="19">
        <f t="shared" si="19"/>
        <v>0</v>
      </c>
      <c r="L81" s="19">
        <f t="shared" si="20"/>
        <v>31.42</v>
      </c>
      <c r="M81" s="2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9">
        <v>1</v>
      </c>
      <c r="B83" s="6" t="s">
        <v>268</v>
      </c>
      <c r="C83" s="6" t="s">
        <v>269</v>
      </c>
      <c r="D83" s="2" t="s">
        <v>16</v>
      </c>
      <c r="E83" s="6" t="s">
        <v>270</v>
      </c>
      <c r="F83" s="6" t="s">
        <v>271</v>
      </c>
      <c r="G83" s="6" t="s">
        <v>201</v>
      </c>
      <c r="H83" s="6" t="s">
        <v>272</v>
      </c>
      <c r="I83" s="14">
        <f t="shared" ref="I83:I88" si="21">H83*0.4</f>
        <v>31.8</v>
      </c>
      <c r="J83" s="15">
        <v>81.8</v>
      </c>
      <c r="K83" s="16">
        <f t="shared" ref="K83:K88" si="22">J83*0.6</f>
        <v>49.08</v>
      </c>
      <c r="L83" s="16">
        <f t="shared" ref="L83:L88" si="23">I83+K83</f>
        <v>80.88</v>
      </c>
      <c r="M83" s="2" t="s">
        <v>20</v>
      </c>
    </row>
    <row r="84" spans="1:13">
      <c r="A84" s="9">
        <v>2</v>
      </c>
      <c r="B84" s="6" t="s">
        <v>273</v>
      </c>
      <c r="C84" s="6" t="s">
        <v>274</v>
      </c>
      <c r="D84" s="2" t="s">
        <v>16</v>
      </c>
      <c r="E84" s="6" t="s">
        <v>270</v>
      </c>
      <c r="F84" s="6" t="s">
        <v>271</v>
      </c>
      <c r="G84" s="6" t="s">
        <v>201</v>
      </c>
      <c r="H84" s="6" t="s">
        <v>275</v>
      </c>
      <c r="I84" s="14">
        <f t="shared" si="21"/>
        <v>30.32</v>
      </c>
      <c r="J84" s="15">
        <v>82.1</v>
      </c>
      <c r="K84" s="16">
        <f t="shared" si="22"/>
        <v>49.26</v>
      </c>
      <c r="L84" s="16">
        <f t="shared" si="23"/>
        <v>79.58</v>
      </c>
      <c r="M84" s="2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9">
        <v>1</v>
      </c>
      <c r="B86" s="6" t="s">
        <v>276</v>
      </c>
      <c r="C86" s="6" t="s">
        <v>277</v>
      </c>
      <c r="D86" s="2" t="s">
        <v>16</v>
      </c>
      <c r="E86" s="6" t="s">
        <v>278</v>
      </c>
      <c r="F86" s="6" t="s">
        <v>279</v>
      </c>
      <c r="G86" s="6" t="s">
        <v>201</v>
      </c>
      <c r="H86" s="6" t="s">
        <v>280</v>
      </c>
      <c r="I86" s="14">
        <f t="shared" si="21"/>
        <v>33.52</v>
      </c>
      <c r="J86" s="15" t="s">
        <v>281</v>
      </c>
      <c r="K86" s="16">
        <f t="shared" si="22"/>
        <v>50.328</v>
      </c>
      <c r="L86" s="16">
        <f t="shared" si="23"/>
        <v>83.848</v>
      </c>
      <c r="M86" s="5" t="s">
        <v>20</v>
      </c>
    </row>
    <row r="87" spans="1:13">
      <c r="A87" s="9">
        <v>2</v>
      </c>
      <c r="B87" s="6" t="s">
        <v>282</v>
      </c>
      <c r="C87" s="6" t="s">
        <v>283</v>
      </c>
      <c r="D87" s="2" t="s">
        <v>16</v>
      </c>
      <c r="E87" s="6" t="s">
        <v>278</v>
      </c>
      <c r="F87" s="6" t="s">
        <v>279</v>
      </c>
      <c r="G87" s="6" t="s">
        <v>201</v>
      </c>
      <c r="H87" s="6" t="s">
        <v>284</v>
      </c>
      <c r="I87" s="14">
        <f t="shared" si="21"/>
        <v>30.26</v>
      </c>
      <c r="J87" s="15" t="s">
        <v>285</v>
      </c>
      <c r="K87" s="16">
        <f t="shared" si="22"/>
        <v>49.344</v>
      </c>
      <c r="L87" s="16">
        <f t="shared" si="23"/>
        <v>79.604</v>
      </c>
      <c r="M87" s="5"/>
    </row>
    <row r="88" spans="1:13">
      <c r="A88" s="9">
        <v>3</v>
      </c>
      <c r="B88" s="6" t="s">
        <v>286</v>
      </c>
      <c r="C88" s="6" t="s">
        <v>287</v>
      </c>
      <c r="D88" s="2" t="s">
        <v>16</v>
      </c>
      <c r="E88" s="6" t="s">
        <v>278</v>
      </c>
      <c r="F88" s="6" t="s">
        <v>279</v>
      </c>
      <c r="G88" s="6" t="s">
        <v>201</v>
      </c>
      <c r="H88" s="6" t="s">
        <v>288</v>
      </c>
      <c r="I88" s="14">
        <f t="shared" si="21"/>
        <v>22.12</v>
      </c>
      <c r="J88" s="15"/>
      <c r="K88" s="16">
        <f t="shared" si="22"/>
        <v>0</v>
      </c>
      <c r="L88" s="16">
        <f t="shared" si="23"/>
        <v>22.12</v>
      </c>
      <c r="M88" s="5"/>
    </row>
    <row r="89" spans="1:1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ht="90" customHeight="1" spans="1:13">
      <c r="A90" s="2" t="s">
        <v>1</v>
      </c>
      <c r="B90" s="2" t="s">
        <v>2</v>
      </c>
      <c r="C90" s="2" t="s">
        <v>3</v>
      </c>
      <c r="D90" s="2" t="s">
        <v>4</v>
      </c>
      <c r="E90" s="3" t="s">
        <v>5</v>
      </c>
      <c r="F90" s="2" t="s">
        <v>6</v>
      </c>
      <c r="G90" s="4" t="s">
        <v>7</v>
      </c>
      <c r="H90" s="2" t="s">
        <v>8</v>
      </c>
      <c r="I90" s="12" t="s">
        <v>9</v>
      </c>
      <c r="J90" s="2" t="s">
        <v>10</v>
      </c>
      <c r="K90" s="11" t="s">
        <v>11</v>
      </c>
      <c r="L90" s="11" t="s">
        <v>12</v>
      </c>
      <c r="M90" s="13"/>
    </row>
    <row r="91" spans="1:13">
      <c r="A91" s="9">
        <v>1</v>
      </c>
      <c r="B91" s="6" t="s">
        <v>289</v>
      </c>
      <c r="C91" s="6" t="s">
        <v>290</v>
      </c>
      <c r="D91" s="9" t="s">
        <v>16</v>
      </c>
      <c r="E91" s="6" t="s">
        <v>291</v>
      </c>
      <c r="F91" s="6" t="s">
        <v>292</v>
      </c>
      <c r="G91" s="6" t="s">
        <v>293</v>
      </c>
      <c r="H91" s="6" t="s">
        <v>294</v>
      </c>
      <c r="I91" s="5">
        <f t="shared" ref="I91:I105" si="24">H91*0.4</f>
        <v>32.68</v>
      </c>
      <c r="J91" s="15" t="s">
        <v>295</v>
      </c>
      <c r="K91" s="19">
        <f t="shared" ref="K91:K105" si="25">J91*0.6</f>
        <v>51.312</v>
      </c>
      <c r="L91" s="19">
        <f t="shared" ref="L91:L105" si="26">I91+K91</f>
        <v>83.992</v>
      </c>
      <c r="M91" s="5" t="s">
        <v>20</v>
      </c>
    </row>
    <row r="92" spans="1:13">
      <c r="A92" s="9">
        <v>2</v>
      </c>
      <c r="B92" s="6" t="s">
        <v>296</v>
      </c>
      <c r="C92" s="6" t="s">
        <v>297</v>
      </c>
      <c r="D92" s="9" t="s">
        <v>16</v>
      </c>
      <c r="E92" s="6" t="s">
        <v>291</v>
      </c>
      <c r="F92" s="6" t="s">
        <v>292</v>
      </c>
      <c r="G92" s="6" t="s">
        <v>293</v>
      </c>
      <c r="H92" s="6" t="s">
        <v>298</v>
      </c>
      <c r="I92" s="5">
        <f t="shared" si="24"/>
        <v>31.52</v>
      </c>
      <c r="J92" s="15" t="s">
        <v>299</v>
      </c>
      <c r="K92" s="19">
        <f t="shared" si="25"/>
        <v>50.448</v>
      </c>
      <c r="L92" s="19">
        <f t="shared" si="26"/>
        <v>81.968</v>
      </c>
      <c r="M92" s="5" t="s">
        <v>20</v>
      </c>
    </row>
    <row r="93" spans="1:13">
      <c r="A93" s="9">
        <v>3</v>
      </c>
      <c r="B93" s="6" t="s">
        <v>300</v>
      </c>
      <c r="C93" s="6" t="s">
        <v>301</v>
      </c>
      <c r="D93" s="9" t="s">
        <v>16</v>
      </c>
      <c r="E93" s="6" t="s">
        <v>291</v>
      </c>
      <c r="F93" s="6" t="s">
        <v>292</v>
      </c>
      <c r="G93" s="6" t="s">
        <v>293</v>
      </c>
      <c r="H93" s="6" t="s">
        <v>60</v>
      </c>
      <c r="I93" s="14">
        <f t="shared" si="24"/>
        <v>30.54</v>
      </c>
      <c r="J93" s="15" t="s">
        <v>302</v>
      </c>
      <c r="K93" s="16">
        <f t="shared" si="25"/>
        <v>51</v>
      </c>
      <c r="L93" s="16">
        <f t="shared" si="26"/>
        <v>81.54</v>
      </c>
      <c r="M93" s="5" t="s">
        <v>20</v>
      </c>
    </row>
    <row r="94" spans="1:13">
      <c r="A94" s="9">
        <v>4</v>
      </c>
      <c r="B94" s="6" t="s">
        <v>303</v>
      </c>
      <c r="C94" s="6" t="s">
        <v>304</v>
      </c>
      <c r="D94" s="9" t="s">
        <v>16</v>
      </c>
      <c r="E94" s="6" t="s">
        <v>291</v>
      </c>
      <c r="F94" s="6" t="s">
        <v>292</v>
      </c>
      <c r="G94" s="6" t="s">
        <v>293</v>
      </c>
      <c r="H94" s="6" t="s">
        <v>305</v>
      </c>
      <c r="I94" s="14">
        <f t="shared" si="24"/>
        <v>30.16</v>
      </c>
      <c r="J94" s="15" t="s">
        <v>306</v>
      </c>
      <c r="K94" s="16">
        <f t="shared" si="25"/>
        <v>51.06</v>
      </c>
      <c r="L94" s="16">
        <f t="shared" si="26"/>
        <v>81.22</v>
      </c>
      <c r="M94" s="5" t="s">
        <v>20</v>
      </c>
    </row>
    <row r="95" spans="1:13">
      <c r="A95" s="9">
        <v>5</v>
      </c>
      <c r="B95" s="6" t="s">
        <v>307</v>
      </c>
      <c r="C95" s="6" t="s">
        <v>308</v>
      </c>
      <c r="D95" s="9" t="s">
        <v>16</v>
      </c>
      <c r="E95" s="6" t="s">
        <v>291</v>
      </c>
      <c r="F95" s="6" t="s">
        <v>292</v>
      </c>
      <c r="G95" s="6" t="s">
        <v>293</v>
      </c>
      <c r="H95" s="6" t="s">
        <v>48</v>
      </c>
      <c r="I95" s="14">
        <f t="shared" si="24"/>
        <v>29.96</v>
      </c>
      <c r="J95" s="15" t="s">
        <v>309</v>
      </c>
      <c r="K95" s="16">
        <f t="shared" si="25"/>
        <v>50.88</v>
      </c>
      <c r="L95" s="16">
        <f t="shared" si="26"/>
        <v>80.84</v>
      </c>
      <c r="M95" s="5" t="s">
        <v>20</v>
      </c>
    </row>
    <row r="96" spans="1:13">
      <c r="A96" s="9">
        <v>6</v>
      </c>
      <c r="B96" s="6" t="s">
        <v>310</v>
      </c>
      <c r="C96" s="6" t="s">
        <v>311</v>
      </c>
      <c r="D96" s="9" t="s">
        <v>16</v>
      </c>
      <c r="E96" s="6" t="s">
        <v>291</v>
      </c>
      <c r="F96" s="6" t="s">
        <v>292</v>
      </c>
      <c r="G96" s="6" t="s">
        <v>293</v>
      </c>
      <c r="H96" s="6" t="s">
        <v>185</v>
      </c>
      <c r="I96" s="14">
        <f t="shared" si="24"/>
        <v>30.8</v>
      </c>
      <c r="J96" s="15" t="s">
        <v>312</v>
      </c>
      <c r="K96" s="16">
        <f t="shared" si="25"/>
        <v>49.86</v>
      </c>
      <c r="L96" s="16">
        <f t="shared" si="26"/>
        <v>80.66</v>
      </c>
      <c r="M96" s="5"/>
    </row>
    <row r="97" spans="1:13">
      <c r="A97" s="9">
        <v>7</v>
      </c>
      <c r="B97" s="6" t="s">
        <v>313</v>
      </c>
      <c r="C97" s="6" t="s">
        <v>314</v>
      </c>
      <c r="D97" s="9" t="s">
        <v>16</v>
      </c>
      <c r="E97" s="6" t="s">
        <v>291</v>
      </c>
      <c r="F97" s="6" t="s">
        <v>292</v>
      </c>
      <c r="G97" s="6" t="s">
        <v>293</v>
      </c>
      <c r="H97" s="6" t="s">
        <v>26</v>
      </c>
      <c r="I97" s="14">
        <f t="shared" si="24"/>
        <v>30.52</v>
      </c>
      <c r="J97" s="15" t="s">
        <v>315</v>
      </c>
      <c r="K97" s="16">
        <f t="shared" si="25"/>
        <v>50.076</v>
      </c>
      <c r="L97" s="16">
        <f t="shared" si="26"/>
        <v>80.596</v>
      </c>
      <c r="M97" s="5"/>
    </row>
    <row r="98" spans="1:13">
      <c r="A98" s="9">
        <v>8</v>
      </c>
      <c r="B98" s="6" t="s">
        <v>316</v>
      </c>
      <c r="C98" s="6" t="s">
        <v>317</v>
      </c>
      <c r="D98" s="9" t="s">
        <v>16</v>
      </c>
      <c r="E98" s="6" t="s">
        <v>291</v>
      </c>
      <c r="F98" s="6" t="s">
        <v>292</v>
      </c>
      <c r="G98" s="6" t="s">
        <v>293</v>
      </c>
      <c r="H98" s="6" t="s">
        <v>92</v>
      </c>
      <c r="I98" s="14">
        <f t="shared" si="24"/>
        <v>30.04</v>
      </c>
      <c r="J98" s="15" t="s">
        <v>318</v>
      </c>
      <c r="K98" s="16">
        <f t="shared" si="25"/>
        <v>49.992</v>
      </c>
      <c r="L98" s="16">
        <f t="shared" si="26"/>
        <v>80.032</v>
      </c>
      <c r="M98" s="5"/>
    </row>
    <row r="99" spans="1:13">
      <c r="A99" s="9">
        <v>9</v>
      </c>
      <c r="B99" s="6" t="s">
        <v>319</v>
      </c>
      <c r="C99" s="6" t="s">
        <v>320</v>
      </c>
      <c r="D99" s="9" t="s">
        <v>16</v>
      </c>
      <c r="E99" s="6" t="s">
        <v>291</v>
      </c>
      <c r="F99" s="6" t="s">
        <v>292</v>
      </c>
      <c r="G99" s="6" t="s">
        <v>293</v>
      </c>
      <c r="H99" s="6" t="s">
        <v>158</v>
      </c>
      <c r="I99" s="14">
        <f t="shared" si="24"/>
        <v>29.48</v>
      </c>
      <c r="J99" s="15">
        <v>83.66</v>
      </c>
      <c r="K99" s="16">
        <f t="shared" si="25"/>
        <v>50.196</v>
      </c>
      <c r="L99" s="16">
        <f t="shared" si="26"/>
        <v>79.676</v>
      </c>
      <c r="M99" s="5"/>
    </row>
    <row r="100" spans="1:13">
      <c r="A100" s="9">
        <v>10</v>
      </c>
      <c r="B100" s="6" t="s">
        <v>321</v>
      </c>
      <c r="C100" s="6" t="s">
        <v>322</v>
      </c>
      <c r="D100" s="9" t="s">
        <v>16</v>
      </c>
      <c r="E100" s="6" t="s">
        <v>291</v>
      </c>
      <c r="F100" s="6" t="s">
        <v>292</v>
      </c>
      <c r="G100" s="6" t="s">
        <v>293</v>
      </c>
      <c r="H100" s="6" t="s">
        <v>323</v>
      </c>
      <c r="I100" s="14">
        <f t="shared" si="24"/>
        <v>29.78</v>
      </c>
      <c r="J100" s="15" t="s">
        <v>324</v>
      </c>
      <c r="K100" s="16">
        <f t="shared" si="25"/>
        <v>49.332</v>
      </c>
      <c r="L100" s="16">
        <f t="shared" si="26"/>
        <v>79.112</v>
      </c>
      <c r="M100" s="5"/>
    </row>
    <row r="101" spans="1:13">
      <c r="A101" s="9">
        <v>11</v>
      </c>
      <c r="B101" s="6" t="s">
        <v>325</v>
      </c>
      <c r="C101" s="6" t="s">
        <v>326</v>
      </c>
      <c r="D101" s="9" t="s">
        <v>16</v>
      </c>
      <c r="E101" s="6" t="s">
        <v>291</v>
      </c>
      <c r="F101" s="6" t="s">
        <v>292</v>
      </c>
      <c r="G101" s="6" t="s">
        <v>293</v>
      </c>
      <c r="H101" s="6" t="s">
        <v>51</v>
      </c>
      <c r="I101" s="14">
        <f t="shared" si="24"/>
        <v>30.44</v>
      </c>
      <c r="J101" s="15">
        <v>80.88</v>
      </c>
      <c r="K101" s="16">
        <f t="shared" si="25"/>
        <v>48.528</v>
      </c>
      <c r="L101" s="16">
        <f t="shared" si="26"/>
        <v>78.968</v>
      </c>
      <c r="M101" s="5"/>
    </row>
    <row r="102" spans="1:13">
      <c r="A102" s="9">
        <v>12</v>
      </c>
      <c r="B102" s="6" t="s">
        <v>327</v>
      </c>
      <c r="C102" s="6" t="s">
        <v>328</v>
      </c>
      <c r="D102" s="9" t="s">
        <v>16</v>
      </c>
      <c r="E102" s="6" t="s">
        <v>291</v>
      </c>
      <c r="F102" s="6" t="s">
        <v>292</v>
      </c>
      <c r="G102" s="6" t="s">
        <v>293</v>
      </c>
      <c r="H102" s="6" t="s">
        <v>162</v>
      </c>
      <c r="I102" s="14">
        <f t="shared" si="24"/>
        <v>29.44</v>
      </c>
      <c r="J102" s="15" t="s">
        <v>329</v>
      </c>
      <c r="K102" s="16">
        <f t="shared" si="25"/>
        <v>49.092</v>
      </c>
      <c r="L102" s="16">
        <f t="shared" si="26"/>
        <v>78.532</v>
      </c>
      <c r="M102" s="5"/>
    </row>
    <row r="103" spans="1:13">
      <c r="A103" s="9">
        <v>13</v>
      </c>
      <c r="B103" s="6" t="s">
        <v>330</v>
      </c>
      <c r="C103" s="6" t="s">
        <v>331</v>
      </c>
      <c r="D103" s="9" t="s">
        <v>16</v>
      </c>
      <c r="E103" s="6" t="s">
        <v>291</v>
      </c>
      <c r="F103" s="6" t="s">
        <v>292</v>
      </c>
      <c r="G103" s="6" t="s">
        <v>293</v>
      </c>
      <c r="H103" s="6" t="s">
        <v>332</v>
      </c>
      <c r="I103" s="14">
        <f t="shared" si="24"/>
        <v>31.38</v>
      </c>
      <c r="J103" s="15"/>
      <c r="K103" s="16">
        <f t="shared" si="25"/>
        <v>0</v>
      </c>
      <c r="L103" s="16">
        <f t="shared" si="26"/>
        <v>31.38</v>
      </c>
      <c r="M103" s="5"/>
    </row>
    <row r="104" spans="1:13">
      <c r="A104" s="9">
        <v>14</v>
      </c>
      <c r="B104" s="6" t="s">
        <v>333</v>
      </c>
      <c r="C104" s="6" t="s">
        <v>334</v>
      </c>
      <c r="D104" s="9" t="s">
        <v>16</v>
      </c>
      <c r="E104" s="6" t="s">
        <v>291</v>
      </c>
      <c r="F104" s="6" t="s">
        <v>292</v>
      </c>
      <c r="G104" s="6" t="s">
        <v>293</v>
      </c>
      <c r="H104" s="6" t="s">
        <v>335</v>
      </c>
      <c r="I104" s="14">
        <f t="shared" si="24"/>
        <v>29.88</v>
      </c>
      <c r="J104" s="15"/>
      <c r="K104" s="16">
        <f t="shared" si="25"/>
        <v>0</v>
      </c>
      <c r="L104" s="16">
        <f t="shared" si="26"/>
        <v>29.88</v>
      </c>
      <c r="M104" s="5"/>
    </row>
    <row r="105" spans="1:13">
      <c r="A105" s="9">
        <v>15</v>
      </c>
      <c r="B105" s="6" t="s">
        <v>336</v>
      </c>
      <c r="C105" s="6" t="s">
        <v>337</v>
      </c>
      <c r="D105" s="9" t="s">
        <v>16</v>
      </c>
      <c r="E105" s="6" t="s">
        <v>291</v>
      </c>
      <c r="F105" s="6" t="s">
        <v>292</v>
      </c>
      <c r="G105" s="6" t="s">
        <v>293</v>
      </c>
      <c r="H105" s="6" t="s">
        <v>338</v>
      </c>
      <c r="I105" s="14">
        <f t="shared" si="24"/>
        <v>29.46</v>
      </c>
      <c r="J105" s="15"/>
      <c r="K105" s="16">
        <f t="shared" si="25"/>
        <v>0</v>
      </c>
      <c r="L105" s="16">
        <f t="shared" si="26"/>
        <v>29.46</v>
      </c>
      <c r="M105" s="5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2">
        <v>1</v>
      </c>
      <c r="B107" s="6" t="s">
        <v>339</v>
      </c>
      <c r="C107" s="6" t="s">
        <v>340</v>
      </c>
      <c r="D107" s="9" t="s">
        <v>16</v>
      </c>
      <c r="E107" s="6" t="s">
        <v>341</v>
      </c>
      <c r="F107" s="6" t="s">
        <v>342</v>
      </c>
      <c r="G107" s="6" t="s">
        <v>172</v>
      </c>
      <c r="H107" s="6" t="s">
        <v>343</v>
      </c>
      <c r="I107" s="14">
        <f t="shared" ref="I107:I115" si="27">H107*0.4</f>
        <v>33.66</v>
      </c>
      <c r="J107" s="15" t="s">
        <v>344</v>
      </c>
      <c r="K107" s="16">
        <f t="shared" ref="K107:K115" si="28">J107*0.6</f>
        <v>47.952</v>
      </c>
      <c r="L107" s="16">
        <f t="shared" ref="L107:L115" si="29">I107+K107</f>
        <v>81.612</v>
      </c>
      <c r="M107" s="2" t="s">
        <v>20</v>
      </c>
    </row>
    <row r="108" spans="1:13">
      <c r="A108" s="2">
        <v>2</v>
      </c>
      <c r="B108" s="6" t="s">
        <v>345</v>
      </c>
      <c r="C108" s="6" t="s">
        <v>346</v>
      </c>
      <c r="D108" s="9" t="s">
        <v>16</v>
      </c>
      <c r="E108" s="6" t="s">
        <v>341</v>
      </c>
      <c r="F108" s="6" t="s">
        <v>342</v>
      </c>
      <c r="G108" s="6" t="s">
        <v>172</v>
      </c>
      <c r="H108" s="6" t="s">
        <v>347</v>
      </c>
      <c r="I108" s="14">
        <f t="shared" si="27"/>
        <v>33.18</v>
      </c>
      <c r="J108" s="15" t="s">
        <v>348</v>
      </c>
      <c r="K108" s="16">
        <f t="shared" si="28"/>
        <v>48.132</v>
      </c>
      <c r="L108" s="16">
        <f t="shared" si="29"/>
        <v>81.312</v>
      </c>
      <c r="M108" s="2" t="s">
        <v>20</v>
      </c>
    </row>
    <row r="109" spans="1:13">
      <c r="A109" s="2">
        <v>3</v>
      </c>
      <c r="B109" s="6" t="s">
        <v>349</v>
      </c>
      <c r="C109" s="6" t="s">
        <v>350</v>
      </c>
      <c r="D109" s="9" t="s">
        <v>16</v>
      </c>
      <c r="E109" s="6" t="s">
        <v>341</v>
      </c>
      <c r="F109" s="6" t="s">
        <v>342</v>
      </c>
      <c r="G109" s="6" t="s">
        <v>172</v>
      </c>
      <c r="H109" s="6" t="s">
        <v>309</v>
      </c>
      <c r="I109" s="14">
        <f t="shared" si="27"/>
        <v>33.92</v>
      </c>
      <c r="J109" s="15" t="s">
        <v>351</v>
      </c>
      <c r="K109" s="16">
        <f t="shared" si="28"/>
        <v>47.376</v>
      </c>
      <c r="L109" s="16">
        <f t="shared" si="29"/>
        <v>81.296</v>
      </c>
      <c r="M109" s="2" t="s">
        <v>20</v>
      </c>
    </row>
    <row r="110" spans="1:13">
      <c r="A110" s="2">
        <v>4</v>
      </c>
      <c r="B110" s="6" t="s">
        <v>352</v>
      </c>
      <c r="C110" s="6" t="s">
        <v>353</v>
      </c>
      <c r="D110" s="9" t="s">
        <v>16</v>
      </c>
      <c r="E110" s="6" t="s">
        <v>341</v>
      </c>
      <c r="F110" s="6" t="s">
        <v>342</v>
      </c>
      <c r="G110" s="6" t="s">
        <v>172</v>
      </c>
      <c r="H110" s="6" t="s">
        <v>354</v>
      </c>
      <c r="I110" s="14">
        <f t="shared" si="27"/>
        <v>32.64</v>
      </c>
      <c r="J110" s="15" t="s">
        <v>355</v>
      </c>
      <c r="K110" s="16">
        <f t="shared" si="28"/>
        <v>48.288</v>
      </c>
      <c r="L110" s="16">
        <f t="shared" si="29"/>
        <v>80.928</v>
      </c>
      <c r="M110" s="2"/>
    </row>
    <row r="111" spans="1:13">
      <c r="A111" s="2">
        <v>5</v>
      </c>
      <c r="B111" s="6" t="s">
        <v>356</v>
      </c>
      <c r="C111" s="6" t="s">
        <v>357</v>
      </c>
      <c r="D111" s="9" t="s">
        <v>16</v>
      </c>
      <c r="E111" s="6" t="s">
        <v>341</v>
      </c>
      <c r="F111" s="6" t="s">
        <v>342</v>
      </c>
      <c r="G111" s="6" t="s">
        <v>172</v>
      </c>
      <c r="H111" s="6" t="s">
        <v>358</v>
      </c>
      <c r="I111" s="14">
        <f t="shared" si="27"/>
        <v>32.12</v>
      </c>
      <c r="J111" s="15" t="s">
        <v>359</v>
      </c>
      <c r="K111" s="16">
        <f t="shared" si="28"/>
        <v>48.336</v>
      </c>
      <c r="L111" s="16">
        <f t="shared" si="29"/>
        <v>80.456</v>
      </c>
      <c r="M111" s="2"/>
    </row>
    <row r="112" spans="1:13">
      <c r="A112" s="2">
        <v>6</v>
      </c>
      <c r="B112" s="6" t="s">
        <v>360</v>
      </c>
      <c r="C112" s="6" t="s">
        <v>361</v>
      </c>
      <c r="D112" s="9" t="s">
        <v>16</v>
      </c>
      <c r="E112" s="6" t="s">
        <v>341</v>
      </c>
      <c r="F112" s="6" t="s">
        <v>342</v>
      </c>
      <c r="G112" s="6" t="s">
        <v>172</v>
      </c>
      <c r="H112" s="6" t="s">
        <v>194</v>
      </c>
      <c r="I112" s="14">
        <f t="shared" si="27"/>
        <v>31.4</v>
      </c>
      <c r="J112" s="15" t="s">
        <v>362</v>
      </c>
      <c r="K112" s="16">
        <f t="shared" si="28"/>
        <v>48.552</v>
      </c>
      <c r="L112" s="16">
        <f t="shared" si="29"/>
        <v>79.952</v>
      </c>
      <c r="M112" s="2"/>
    </row>
    <row r="113" spans="1:13">
      <c r="A113" s="2">
        <v>7</v>
      </c>
      <c r="B113" s="6" t="s">
        <v>363</v>
      </c>
      <c r="C113" s="6" t="s">
        <v>364</v>
      </c>
      <c r="D113" s="9" t="s">
        <v>16</v>
      </c>
      <c r="E113" s="6" t="s">
        <v>341</v>
      </c>
      <c r="F113" s="6" t="s">
        <v>342</v>
      </c>
      <c r="G113" s="6" t="s">
        <v>172</v>
      </c>
      <c r="H113" s="6" t="s">
        <v>365</v>
      </c>
      <c r="I113" s="14">
        <f t="shared" si="27"/>
        <v>31.72</v>
      </c>
      <c r="J113" s="15" t="s">
        <v>366</v>
      </c>
      <c r="K113" s="16">
        <f t="shared" si="28"/>
        <v>47.592</v>
      </c>
      <c r="L113" s="16">
        <f t="shared" si="29"/>
        <v>79.312</v>
      </c>
      <c r="M113" s="2"/>
    </row>
    <row r="114" spans="1:13">
      <c r="A114" s="2">
        <v>8</v>
      </c>
      <c r="B114" s="6" t="s">
        <v>367</v>
      </c>
      <c r="C114" s="6" t="s">
        <v>368</v>
      </c>
      <c r="D114" s="9" t="s">
        <v>16</v>
      </c>
      <c r="E114" s="6" t="s">
        <v>341</v>
      </c>
      <c r="F114" s="6" t="s">
        <v>342</v>
      </c>
      <c r="G114" s="6" t="s">
        <v>172</v>
      </c>
      <c r="H114" s="6" t="s">
        <v>369</v>
      </c>
      <c r="I114" s="14">
        <f t="shared" si="27"/>
        <v>32.28</v>
      </c>
      <c r="J114" s="15" t="s">
        <v>370</v>
      </c>
      <c r="K114" s="16">
        <f t="shared" si="28"/>
        <v>46.98</v>
      </c>
      <c r="L114" s="16">
        <f t="shared" si="29"/>
        <v>79.26</v>
      </c>
      <c r="M114" s="2"/>
    </row>
    <row r="115" spans="1:13">
      <c r="A115" s="2">
        <v>9</v>
      </c>
      <c r="B115" s="6" t="s">
        <v>371</v>
      </c>
      <c r="C115" s="6" t="s">
        <v>372</v>
      </c>
      <c r="D115" s="9" t="s">
        <v>16</v>
      </c>
      <c r="E115" s="6" t="s">
        <v>341</v>
      </c>
      <c r="F115" s="6" t="s">
        <v>342</v>
      </c>
      <c r="G115" s="6" t="s">
        <v>172</v>
      </c>
      <c r="H115" s="6" t="s">
        <v>373</v>
      </c>
      <c r="I115" s="14">
        <f t="shared" si="27"/>
        <v>31.18</v>
      </c>
      <c r="J115" s="15"/>
      <c r="K115" s="16">
        <f t="shared" si="28"/>
        <v>0</v>
      </c>
      <c r="L115" s="16">
        <f t="shared" si="29"/>
        <v>31.18</v>
      </c>
      <c r="M115" s="2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9">
        <v>1</v>
      </c>
      <c r="B117" s="6" t="s">
        <v>374</v>
      </c>
      <c r="C117" s="6" t="s">
        <v>375</v>
      </c>
      <c r="D117" s="9" t="s">
        <v>16</v>
      </c>
      <c r="E117" s="6" t="s">
        <v>376</v>
      </c>
      <c r="F117" s="6" t="s">
        <v>377</v>
      </c>
      <c r="G117" s="6" t="s">
        <v>122</v>
      </c>
      <c r="H117" s="6" t="s">
        <v>182</v>
      </c>
      <c r="I117" s="5">
        <f t="shared" ref="I117:I128" si="30">H117*0.4</f>
        <v>32.2</v>
      </c>
      <c r="J117" s="15">
        <v>87.34</v>
      </c>
      <c r="K117" s="19">
        <f t="shared" ref="K117:K128" si="31">J117*0.6</f>
        <v>52.404</v>
      </c>
      <c r="L117" s="19">
        <f t="shared" ref="L117:L128" si="32">I117+K117</f>
        <v>84.604</v>
      </c>
      <c r="M117" s="5" t="s">
        <v>20</v>
      </c>
    </row>
    <row r="118" spans="1:13">
      <c r="A118" s="9">
        <v>2</v>
      </c>
      <c r="B118" s="6" t="s">
        <v>378</v>
      </c>
      <c r="C118" s="6" t="s">
        <v>379</v>
      </c>
      <c r="D118" s="9" t="s">
        <v>16</v>
      </c>
      <c r="E118" s="6" t="s">
        <v>376</v>
      </c>
      <c r="F118" s="6" t="s">
        <v>377</v>
      </c>
      <c r="G118" s="6" t="s">
        <v>122</v>
      </c>
      <c r="H118" s="6" t="s">
        <v>380</v>
      </c>
      <c r="I118" s="5">
        <f t="shared" si="30"/>
        <v>32.74</v>
      </c>
      <c r="J118" s="15">
        <v>86.14</v>
      </c>
      <c r="K118" s="19">
        <f t="shared" si="31"/>
        <v>51.684</v>
      </c>
      <c r="L118" s="19">
        <f t="shared" si="32"/>
        <v>84.424</v>
      </c>
      <c r="M118" s="5" t="s">
        <v>20</v>
      </c>
    </row>
    <row r="119" spans="1:13">
      <c r="A119" s="9">
        <v>3</v>
      </c>
      <c r="B119" s="6" t="s">
        <v>381</v>
      </c>
      <c r="C119" s="6" t="s">
        <v>382</v>
      </c>
      <c r="D119" s="9" t="s">
        <v>16</v>
      </c>
      <c r="E119" s="6" t="s">
        <v>376</v>
      </c>
      <c r="F119" s="6" t="s">
        <v>377</v>
      </c>
      <c r="G119" s="6" t="s">
        <v>122</v>
      </c>
      <c r="H119" s="6" t="s">
        <v>383</v>
      </c>
      <c r="I119" s="5">
        <f t="shared" si="30"/>
        <v>33.12</v>
      </c>
      <c r="J119" s="15">
        <v>85.48</v>
      </c>
      <c r="K119" s="19">
        <f t="shared" si="31"/>
        <v>51.288</v>
      </c>
      <c r="L119" s="19">
        <f t="shared" si="32"/>
        <v>84.408</v>
      </c>
      <c r="M119" s="5" t="s">
        <v>20</v>
      </c>
    </row>
    <row r="120" spans="1:13">
      <c r="A120" s="9">
        <v>4</v>
      </c>
      <c r="B120" s="6" t="s">
        <v>384</v>
      </c>
      <c r="C120" s="6" t="s">
        <v>385</v>
      </c>
      <c r="D120" s="9" t="s">
        <v>16</v>
      </c>
      <c r="E120" s="6" t="s">
        <v>376</v>
      </c>
      <c r="F120" s="6" t="s">
        <v>377</v>
      </c>
      <c r="G120" s="6" t="s">
        <v>122</v>
      </c>
      <c r="H120" s="6" t="s">
        <v>386</v>
      </c>
      <c r="I120" s="5">
        <f t="shared" si="30"/>
        <v>33.14</v>
      </c>
      <c r="J120" s="15">
        <v>85.42</v>
      </c>
      <c r="K120" s="19">
        <f t="shared" si="31"/>
        <v>51.252</v>
      </c>
      <c r="L120" s="19">
        <f t="shared" si="32"/>
        <v>84.392</v>
      </c>
      <c r="M120" s="5" t="s">
        <v>20</v>
      </c>
    </row>
    <row r="121" spans="1:13">
      <c r="A121" s="9">
        <v>5</v>
      </c>
      <c r="B121" s="6" t="s">
        <v>387</v>
      </c>
      <c r="C121" s="6" t="s">
        <v>388</v>
      </c>
      <c r="D121" s="9" t="s">
        <v>16</v>
      </c>
      <c r="E121" s="6" t="s">
        <v>376</v>
      </c>
      <c r="F121" s="6" t="s">
        <v>377</v>
      </c>
      <c r="G121" s="6" t="s">
        <v>122</v>
      </c>
      <c r="H121" s="6" t="s">
        <v>389</v>
      </c>
      <c r="I121" s="5">
        <f t="shared" si="30"/>
        <v>32.38</v>
      </c>
      <c r="J121" s="15">
        <v>85.34</v>
      </c>
      <c r="K121" s="19">
        <f t="shared" si="31"/>
        <v>51.204</v>
      </c>
      <c r="L121" s="19">
        <f t="shared" si="32"/>
        <v>83.584</v>
      </c>
      <c r="M121" s="5"/>
    </row>
    <row r="122" spans="1:13">
      <c r="A122" s="9">
        <v>6</v>
      </c>
      <c r="B122" s="6" t="s">
        <v>390</v>
      </c>
      <c r="C122" s="6" t="s">
        <v>391</v>
      </c>
      <c r="D122" s="9" t="s">
        <v>16</v>
      </c>
      <c r="E122" s="6" t="s">
        <v>376</v>
      </c>
      <c r="F122" s="6" t="s">
        <v>377</v>
      </c>
      <c r="G122" s="6" t="s">
        <v>122</v>
      </c>
      <c r="H122" s="6" t="s">
        <v>386</v>
      </c>
      <c r="I122" s="5">
        <f t="shared" si="30"/>
        <v>33.14</v>
      </c>
      <c r="J122" s="15">
        <v>83.78</v>
      </c>
      <c r="K122" s="19">
        <f t="shared" si="31"/>
        <v>50.268</v>
      </c>
      <c r="L122" s="19">
        <f t="shared" si="32"/>
        <v>83.408</v>
      </c>
      <c r="M122" s="5"/>
    </row>
    <row r="123" spans="1:13">
      <c r="A123" s="9">
        <v>7</v>
      </c>
      <c r="B123" s="6" t="s">
        <v>392</v>
      </c>
      <c r="C123" s="6" t="s">
        <v>393</v>
      </c>
      <c r="D123" s="9" t="s">
        <v>16</v>
      </c>
      <c r="E123" s="6" t="s">
        <v>376</v>
      </c>
      <c r="F123" s="6" t="s">
        <v>377</v>
      </c>
      <c r="G123" s="6" t="s">
        <v>122</v>
      </c>
      <c r="H123" s="6" t="s">
        <v>394</v>
      </c>
      <c r="I123" s="5">
        <f t="shared" si="30"/>
        <v>32.76</v>
      </c>
      <c r="J123" s="15">
        <v>84.04</v>
      </c>
      <c r="K123" s="19">
        <f t="shared" si="31"/>
        <v>50.424</v>
      </c>
      <c r="L123" s="19">
        <f t="shared" si="32"/>
        <v>83.184</v>
      </c>
      <c r="M123" s="5"/>
    </row>
    <row r="124" spans="1:13">
      <c r="A124" s="9">
        <v>8</v>
      </c>
      <c r="B124" s="6" t="s">
        <v>395</v>
      </c>
      <c r="C124" s="6" t="s">
        <v>396</v>
      </c>
      <c r="D124" s="9" t="s">
        <v>16</v>
      </c>
      <c r="E124" s="6" t="s">
        <v>376</v>
      </c>
      <c r="F124" s="6" t="s">
        <v>377</v>
      </c>
      <c r="G124" s="6" t="s">
        <v>122</v>
      </c>
      <c r="H124" s="6" t="s">
        <v>397</v>
      </c>
      <c r="I124" s="5">
        <f t="shared" si="30"/>
        <v>32.6</v>
      </c>
      <c r="J124" s="15">
        <v>83.52</v>
      </c>
      <c r="K124" s="19">
        <f t="shared" si="31"/>
        <v>50.112</v>
      </c>
      <c r="L124" s="19">
        <f t="shared" si="32"/>
        <v>82.712</v>
      </c>
      <c r="M124" s="5"/>
    </row>
    <row r="125" spans="1:13">
      <c r="A125" s="9">
        <v>9</v>
      </c>
      <c r="B125" s="6" t="s">
        <v>398</v>
      </c>
      <c r="C125" s="6" t="s">
        <v>399</v>
      </c>
      <c r="D125" s="9" t="s">
        <v>16</v>
      </c>
      <c r="E125" s="6" t="s">
        <v>376</v>
      </c>
      <c r="F125" s="6" t="s">
        <v>377</v>
      </c>
      <c r="G125" s="6" t="s">
        <v>122</v>
      </c>
      <c r="H125" s="6" t="s">
        <v>400</v>
      </c>
      <c r="I125" s="5">
        <f t="shared" si="30"/>
        <v>32.18</v>
      </c>
      <c r="J125" s="15">
        <v>84.1</v>
      </c>
      <c r="K125" s="19">
        <f t="shared" si="31"/>
        <v>50.46</v>
      </c>
      <c r="L125" s="19">
        <f t="shared" si="32"/>
        <v>82.64</v>
      </c>
      <c r="M125" s="5"/>
    </row>
    <row r="126" spans="1:13">
      <c r="A126" s="9">
        <v>10</v>
      </c>
      <c r="B126" s="6" t="s">
        <v>401</v>
      </c>
      <c r="C126" s="6" t="s">
        <v>402</v>
      </c>
      <c r="D126" s="9" t="s">
        <v>16</v>
      </c>
      <c r="E126" s="6" t="s">
        <v>376</v>
      </c>
      <c r="F126" s="6" t="s">
        <v>377</v>
      </c>
      <c r="G126" s="6" t="s">
        <v>122</v>
      </c>
      <c r="H126" s="6" t="s">
        <v>127</v>
      </c>
      <c r="I126" s="5">
        <f t="shared" si="30"/>
        <v>32.02</v>
      </c>
      <c r="J126" s="15">
        <v>84.14</v>
      </c>
      <c r="K126" s="19">
        <f t="shared" si="31"/>
        <v>50.484</v>
      </c>
      <c r="L126" s="19">
        <f t="shared" si="32"/>
        <v>82.504</v>
      </c>
      <c r="M126" s="5"/>
    </row>
    <row r="127" spans="1:13">
      <c r="A127" s="9">
        <v>11</v>
      </c>
      <c r="B127" s="6" t="s">
        <v>403</v>
      </c>
      <c r="C127" s="6" t="s">
        <v>404</v>
      </c>
      <c r="D127" s="9" t="s">
        <v>16</v>
      </c>
      <c r="E127" s="6" t="s">
        <v>376</v>
      </c>
      <c r="F127" s="6" t="s">
        <v>377</v>
      </c>
      <c r="G127" s="6" t="s">
        <v>122</v>
      </c>
      <c r="H127" s="6" t="s">
        <v>400</v>
      </c>
      <c r="I127" s="5">
        <f t="shared" si="30"/>
        <v>32.18</v>
      </c>
      <c r="J127" s="15">
        <v>82.42</v>
      </c>
      <c r="K127" s="19">
        <f t="shared" si="31"/>
        <v>49.452</v>
      </c>
      <c r="L127" s="19">
        <f t="shared" si="32"/>
        <v>81.632</v>
      </c>
      <c r="M127" s="5"/>
    </row>
    <row r="128" spans="1:13">
      <c r="A128" s="9">
        <v>12</v>
      </c>
      <c r="B128" s="6" t="s">
        <v>405</v>
      </c>
      <c r="C128" s="6" t="s">
        <v>406</v>
      </c>
      <c r="D128" s="9" t="s">
        <v>16</v>
      </c>
      <c r="E128" s="6" t="s">
        <v>376</v>
      </c>
      <c r="F128" s="6" t="s">
        <v>377</v>
      </c>
      <c r="G128" s="6" t="s">
        <v>122</v>
      </c>
      <c r="H128" s="6" t="s">
        <v>407</v>
      </c>
      <c r="I128" s="5">
        <f t="shared" si="30"/>
        <v>32.1</v>
      </c>
      <c r="J128" s="15">
        <v>81.74</v>
      </c>
      <c r="K128" s="19">
        <f t="shared" si="31"/>
        <v>49.044</v>
      </c>
      <c r="L128" s="19">
        <f t="shared" si="32"/>
        <v>81.144</v>
      </c>
      <c r="M128" s="5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9">
        <v>1</v>
      </c>
      <c r="B130" s="6" t="s">
        <v>408</v>
      </c>
      <c r="C130" s="6" t="s">
        <v>409</v>
      </c>
      <c r="D130" s="9" t="s">
        <v>16</v>
      </c>
      <c r="E130" s="6" t="s">
        <v>410</v>
      </c>
      <c r="F130" s="6" t="s">
        <v>411</v>
      </c>
      <c r="G130" s="6" t="s">
        <v>215</v>
      </c>
      <c r="H130" s="6" t="s">
        <v>72</v>
      </c>
      <c r="I130" s="14">
        <f t="shared" ref="I130:I135" si="33">H130*0.4</f>
        <v>30.02</v>
      </c>
      <c r="J130" s="15">
        <v>84.3</v>
      </c>
      <c r="K130" s="16">
        <f t="shared" ref="K130:K135" si="34">J130*0.6</f>
        <v>50.58</v>
      </c>
      <c r="L130" s="16">
        <f t="shared" ref="L130:L135" si="35">I130+K130</f>
        <v>80.6</v>
      </c>
      <c r="M130" s="5" t="s">
        <v>20</v>
      </c>
    </row>
    <row r="131" spans="1:13">
      <c r="A131" s="9">
        <v>2</v>
      </c>
      <c r="B131" s="6" t="s">
        <v>412</v>
      </c>
      <c r="C131" s="6" t="s">
        <v>413</v>
      </c>
      <c r="D131" s="9" t="s">
        <v>16</v>
      </c>
      <c r="E131" s="6" t="s">
        <v>410</v>
      </c>
      <c r="F131" s="6" t="s">
        <v>411</v>
      </c>
      <c r="G131" s="6" t="s">
        <v>215</v>
      </c>
      <c r="H131" s="6" t="s">
        <v>29</v>
      </c>
      <c r="I131" s="14">
        <f t="shared" si="33"/>
        <v>31.08</v>
      </c>
      <c r="J131" s="15">
        <v>82.02</v>
      </c>
      <c r="K131" s="16">
        <f t="shared" si="34"/>
        <v>49.212</v>
      </c>
      <c r="L131" s="16">
        <f t="shared" si="35"/>
        <v>80.292</v>
      </c>
      <c r="M131" s="5" t="s">
        <v>20</v>
      </c>
    </row>
    <row r="132" spans="1:13">
      <c r="A132" s="9">
        <v>3</v>
      </c>
      <c r="B132" s="6" t="s">
        <v>414</v>
      </c>
      <c r="C132" s="6" t="s">
        <v>415</v>
      </c>
      <c r="D132" s="9" t="s">
        <v>16</v>
      </c>
      <c r="E132" s="6" t="s">
        <v>410</v>
      </c>
      <c r="F132" s="6" t="s">
        <v>411</v>
      </c>
      <c r="G132" s="6" t="s">
        <v>215</v>
      </c>
      <c r="H132" s="6" t="s">
        <v>416</v>
      </c>
      <c r="I132" s="14">
        <f t="shared" si="33"/>
        <v>31.36</v>
      </c>
      <c r="J132" s="15" t="s">
        <v>417</v>
      </c>
      <c r="K132" s="16">
        <f t="shared" si="34"/>
        <v>47.364</v>
      </c>
      <c r="L132" s="16">
        <f t="shared" si="35"/>
        <v>78.724</v>
      </c>
      <c r="M132" s="5"/>
    </row>
    <row r="133" spans="1:13">
      <c r="A133" s="9">
        <v>4</v>
      </c>
      <c r="B133" s="6" t="s">
        <v>418</v>
      </c>
      <c r="C133" s="6" t="s">
        <v>419</v>
      </c>
      <c r="D133" s="9" t="s">
        <v>16</v>
      </c>
      <c r="E133" s="6" t="s">
        <v>410</v>
      </c>
      <c r="F133" s="6" t="s">
        <v>411</v>
      </c>
      <c r="G133" s="6" t="s">
        <v>215</v>
      </c>
      <c r="H133" s="6" t="s">
        <v>60</v>
      </c>
      <c r="I133" s="14">
        <f t="shared" si="33"/>
        <v>30.54</v>
      </c>
      <c r="J133" s="15">
        <v>78.58</v>
      </c>
      <c r="K133" s="16">
        <f t="shared" si="34"/>
        <v>47.148</v>
      </c>
      <c r="L133" s="16">
        <f t="shared" si="35"/>
        <v>77.688</v>
      </c>
      <c r="M133" s="5"/>
    </row>
    <row r="134" spans="1:13">
      <c r="A134" s="9">
        <v>5</v>
      </c>
      <c r="B134" s="6" t="s">
        <v>420</v>
      </c>
      <c r="C134" s="6" t="s">
        <v>421</v>
      </c>
      <c r="D134" s="9" t="s">
        <v>16</v>
      </c>
      <c r="E134" s="6" t="s">
        <v>410</v>
      </c>
      <c r="F134" s="6" t="s">
        <v>411</v>
      </c>
      <c r="G134" s="6" t="s">
        <v>215</v>
      </c>
      <c r="H134" s="6" t="s">
        <v>335</v>
      </c>
      <c r="I134" s="14">
        <f t="shared" si="33"/>
        <v>29.88</v>
      </c>
      <c r="J134" s="15">
        <v>79.04</v>
      </c>
      <c r="K134" s="16">
        <f t="shared" si="34"/>
        <v>47.424</v>
      </c>
      <c r="L134" s="16">
        <f t="shared" si="35"/>
        <v>77.304</v>
      </c>
      <c r="M134" s="5"/>
    </row>
    <row r="135" spans="1:13">
      <c r="A135" s="9">
        <v>6</v>
      </c>
      <c r="B135" s="6" t="s">
        <v>422</v>
      </c>
      <c r="C135" s="6" t="s">
        <v>423</v>
      </c>
      <c r="D135" s="9" t="s">
        <v>16</v>
      </c>
      <c r="E135" s="6" t="s">
        <v>410</v>
      </c>
      <c r="F135" s="6" t="s">
        <v>411</v>
      </c>
      <c r="G135" s="6" t="s">
        <v>215</v>
      </c>
      <c r="H135" s="6" t="s">
        <v>424</v>
      </c>
      <c r="I135" s="14">
        <f t="shared" si="33"/>
        <v>28.52</v>
      </c>
      <c r="J135" s="15">
        <v>73.54</v>
      </c>
      <c r="K135" s="16">
        <f t="shared" si="34"/>
        <v>44.124</v>
      </c>
      <c r="L135" s="16">
        <f t="shared" si="35"/>
        <v>72.644</v>
      </c>
      <c r="M135" s="5"/>
    </row>
    <row r="136" spans="1:13">
      <c r="A136" s="20"/>
      <c r="B136" s="21"/>
      <c r="C136" s="21"/>
      <c r="D136" s="22"/>
      <c r="E136" s="21"/>
      <c r="F136" s="21"/>
      <c r="G136" s="21"/>
      <c r="H136" s="21"/>
      <c r="I136" s="27"/>
      <c r="J136" s="28"/>
      <c r="K136" s="29"/>
      <c r="L136" s="29"/>
      <c r="M136" s="27"/>
    </row>
    <row r="137" spans="1:13">
      <c r="A137" s="9">
        <v>1</v>
      </c>
      <c r="B137" s="6" t="s">
        <v>425</v>
      </c>
      <c r="C137" s="30" t="s">
        <v>426</v>
      </c>
      <c r="D137" s="9" t="s">
        <v>16</v>
      </c>
      <c r="E137" s="6" t="s">
        <v>427</v>
      </c>
      <c r="F137" s="6" t="s">
        <v>428</v>
      </c>
      <c r="G137" s="6">
        <v>2</v>
      </c>
      <c r="H137" s="6">
        <v>73.5</v>
      </c>
      <c r="I137" s="5">
        <v>29.4</v>
      </c>
      <c r="J137" s="15" t="s">
        <v>429</v>
      </c>
      <c r="K137" s="19">
        <v>50.04</v>
      </c>
      <c r="L137" s="19">
        <v>79.44</v>
      </c>
      <c r="M137" s="5" t="s">
        <v>20</v>
      </c>
    </row>
    <row r="138" spans="1:13">
      <c r="A138" s="9">
        <v>2</v>
      </c>
      <c r="B138" s="6" t="s">
        <v>430</v>
      </c>
      <c r="C138" s="30" t="s">
        <v>431</v>
      </c>
      <c r="D138" s="9" t="s">
        <v>16</v>
      </c>
      <c r="E138" s="6" t="s">
        <v>427</v>
      </c>
      <c r="F138" s="6" t="s">
        <v>428</v>
      </c>
      <c r="G138" s="6">
        <v>2</v>
      </c>
      <c r="H138" s="6">
        <v>70.25</v>
      </c>
      <c r="I138" s="5">
        <v>28.1</v>
      </c>
      <c r="J138" s="15" t="s">
        <v>207</v>
      </c>
      <c r="K138" s="19">
        <v>50.2</v>
      </c>
      <c r="L138" s="19">
        <v>78.3</v>
      </c>
      <c r="M138" s="5" t="s">
        <v>20</v>
      </c>
    </row>
    <row r="139" spans="1:13">
      <c r="A139" s="9">
        <v>3</v>
      </c>
      <c r="B139" s="6" t="s">
        <v>432</v>
      </c>
      <c r="C139" s="30" t="s">
        <v>433</v>
      </c>
      <c r="D139" s="9" t="s">
        <v>16</v>
      </c>
      <c r="E139" s="6" t="s">
        <v>427</v>
      </c>
      <c r="F139" s="6" t="s">
        <v>428</v>
      </c>
      <c r="G139" s="6">
        <v>2</v>
      </c>
      <c r="H139" s="6">
        <v>70.2</v>
      </c>
      <c r="I139" s="5">
        <v>28.08</v>
      </c>
      <c r="J139" s="15" t="s">
        <v>434</v>
      </c>
      <c r="K139" s="19">
        <v>49.82</v>
      </c>
      <c r="L139" s="19">
        <v>77.9</v>
      </c>
      <c r="M139" s="5"/>
    </row>
    <row r="140" spans="1:13">
      <c r="A140" s="9">
        <v>4</v>
      </c>
      <c r="B140" s="6" t="s">
        <v>435</v>
      </c>
      <c r="C140" s="30" t="s">
        <v>436</v>
      </c>
      <c r="D140" s="9" t="s">
        <v>16</v>
      </c>
      <c r="E140" s="6" t="s">
        <v>427</v>
      </c>
      <c r="F140" s="6" t="s">
        <v>428</v>
      </c>
      <c r="G140" s="6">
        <v>2</v>
      </c>
      <c r="H140" s="6">
        <v>70.4</v>
      </c>
      <c r="I140" s="5">
        <v>28.16</v>
      </c>
      <c r="J140" s="15" t="s">
        <v>324</v>
      </c>
      <c r="K140" s="19">
        <v>49.33</v>
      </c>
      <c r="L140" s="19">
        <v>77.49</v>
      </c>
      <c r="M140" s="5"/>
    </row>
    <row r="141" spans="1:13">
      <c r="A141" s="9">
        <v>5</v>
      </c>
      <c r="B141" s="6" t="s">
        <v>437</v>
      </c>
      <c r="C141" s="30" t="s">
        <v>438</v>
      </c>
      <c r="D141" s="9" t="s">
        <v>16</v>
      </c>
      <c r="E141" s="6" t="s">
        <v>427</v>
      </c>
      <c r="F141" s="6" t="s">
        <v>428</v>
      </c>
      <c r="G141" s="6">
        <v>2</v>
      </c>
      <c r="H141" s="6">
        <v>71</v>
      </c>
      <c r="I141" s="5">
        <v>28.4</v>
      </c>
      <c r="J141" s="15" t="s">
        <v>439</v>
      </c>
      <c r="K141" s="19">
        <v>49.04</v>
      </c>
      <c r="L141" s="19">
        <v>77.44</v>
      </c>
      <c r="M141" s="5"/>
    </row>
    <row r="142" spans="1:13">
      <c r="A142" s="9">
        <v>6</v>
      </c>
      <c r="B142" s="6" t="s">
        <v>440</v>
      </c>
      <c r="C142" s="30" t="s">
        <v>441</v>
      </c>
      <c r="D142" s="9" t="s">
        <v>16</v>
      </c>
      <c r="E142" s="6" t="s">
        <v>427</v>
      </c>
      <c r="F142" s="6" t="s">
        <v>428</v>
      </c>
      <c r="G142" s="6">
        <v>2</v>
      </c>
      <c r="H142" s="6">
        <v>76.25</v>
      </c>
      <c r="I142" s="5">
        <v>30.5</v>
      </c>
      <c r="J142" s="15"/>
      <c r="K142" s="19">
        <v>0</v>
      </c>
      <c r="L142" s="19">
        <v>30.5</v>
      </c>
      <c r="M142" s="5"/>
    </row>
    <row r="143" spans="1:13">
      <c r="A143" s="7"/>
      <c r="B143" s="7"/>
      <c r="C143" s="7"/>
      <c r="D143" s="23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9">
        <v>1</v>
      </c>
      <c r="B144" s="6" t="s">
        <v>442</v>
      </c>
      <c r="C144" s="6" t="s">
        <v>443</v>
      </c>
      <c r="D144" s="9" t="s">
        <v>16</v>
      </c>
      <c r="E144" s="6" t="s">
        <v>444</v>
      </c>
      <c r="F144" s="6" t="s">
        <v>445</v>
      </c>
      <c r="G144" s="6" t="s">
        <v>215</v>
      </c>
      <c r="H144" s="6" t="s">
        <v>446</v>
      </c>
      <c r="I144" s="14">
        <f t="shared" ref="I144:I149" si="36">H144*0.4</f>
        <v>32.52</v>
      </c>
      <c r="J144" s="15" t="s">
        <v>221</v>
      </c>
      <c r="K144" s="16">
        <f t="shared" ref="K144:K149" si="37">J144*0.6</f>
        <v>50.256</v>
      </c>
      <c r="L144" s="16">
        <f t="shared" ref="L144:L149" si="38">I144+K144</f>
        <v>82.776</v>
      </c>
      <c r="M144" s="5" t="s">
        <v>20</v>
      </c>
    </row>
    <row r="145" spans="1:13">
      <c r="A145" s="9">
        <v>2</v>
      </c>
      <c r="B145" s="6" t="s">
        <v>447</v>
      </c>
      <c r="C145" s="6" t="s">
        <v>448</v>
      </c>
      <c r="D145" s="9" t="s">
        <v>16</v>
      </c>
      <c r="E145" s="6" t="s">
        <v>444</v>
      </c>
      <c r="F145" s="6" t="s">
        <v>445</v>
      </c>
      <c r="G145" s="6" t="s">
        <v>215</v>
      </c>
      <c r="H145" s="6" t="s">
        <v>449</v>
      </c>
      <c r="I145" s="14">
        <f t="shared" si="36"/>
        <v>31.02</v>
      </c>
      <c r="J145" s="15" t="s">
        <v>450</v>
      </c>
      <c r="K145" s="16">
        <f t="shared" si="37"/>
        <v>50.16</v>
      </c>
      <c r="L145" s="16">
        <f t="shared" si="38"/>
        <v>81.18</v>
      </c>
      <c r="M145" s="5" t="s">
        <v>20</v>
      </c>
    </row>
    <row r="146" spans="1:13">
      <c r="A146" s="9">
        <v>3</v>
      </c>
      <c r="B146" s="6" t="s">
        <v>451</v>
      </c>
      <c r="C146" s="6" t="s">
        <v>452</v>
      </c>
      <c r="D146" s="9" t="s">
        <v>16</v>
      </c>
      <c r="E146" s="6" t="s">
        <v>444</v>
      </c>
      <c r="F146" s="6" t="s">
        <v>445</v>
      </c>
      <c r="G146" s="6" t="s">
        <v>215</v>
      </c>
      <c r="H146" s="6" t="s">
        <v>131</v>
      </c>
      <c r="I146" s="14">
        <f t="shared" si="36"/>
        <v>31.26</v>
      </c>
      <c r="J146" s="15" t="s">
        <v>232</v>
      </c>
      <c r="K146" s="16">
        <f t="shared" si="37"/>
        <v>48.912</v>
      </c>
      <c r="L146" s="16">
        <f t="shared" si="38"/>
        <v>80.172</v>
      </c>
      <c r="M146" s="5"/>
    </row>
    <row r="147" spans="1:13">
      <c r="A147" s="9">
        <v>4</v>
      </c>
      <c r="B147" s="6" t="s">
        <v>453</v>
      </c>
      <c r="C147" s="6" t="s">
        <v>454</v>
      </c>
      <c r="D147" s="9" t="s">
        <v>16</v>
      </c>
      <c r="E147" s="6" t="s">
        <v>444</v>
      </c>
      <c r="F147" s="6" t="s">
        <v>445</v>
      </c>
      <c r="G147" s="6" t="s">
        <v>215</v>
      </c>
      <c r="H147" s="6" t="s">
        <v>455</v>
      </c>
      <c r="I147" s="14">
        <f t="shared" si="36"/>
        <v>30.4</v>
      </c>
      <c r="J147" s="15" t="s">
        <v>456</v>
      </c>
      <c r="K147" s="16">
        <f t="shared" si="37"/>
        <v>48.684</v>
      </c>
      <c r="L147" s="16">
        <f t="shared" si="38"/>
        <v>79.084</v>
      </c>
      <c r="M147" s="5"/>
    </row>
    <row r="148" spans="1:13">
      <c r="A148" s="9">
        <v>5</v>
      </c>
      <c r="B148" s="6" t="s">
        <v>457</v>
      </c>
      <c r="C148" s="6" t="s">
        <v>458</v>
      </c>
      <c r="D148" s="9" t="s">
        <v>16</v>
      </c>
      <c r="E148" s="6" t="s">
        <v>444</v>
      </c>
      <c r="F148" s="6" t="s">
        <v>445</v>
      </c>
      <c r="G148" s="6" t="s">
        <v>215</v>
      </c>
      <c r="H148" s="6" t="s">
        <v>459</v>
      </c>
      <c r="I148" s="14">
        <f t="shared" si="36"/>
        <v>29.84</v>
      </c>
      <c r="J148" s="15" t="s">
        <v>123</v>
      </c>
      <c r="K148" s="16">
        <f t="shared" si="37"/>
        <v>47.22</v>
      </c>
      <c r="L148" s="16">
        <f t="shared" si="38"/>
        <v>77.06</v>
      </c>
      <c r="M148" s="5"/>
    </row>
    <row r="149" spans="1:13">
      <c r="A149" s="9">
        <v>6</v>
      </c>
      <c r="B149" s="6" t="s">
        <v>460</v>
      </c>
      <c r="C149" s="6" t="s">
        <v>461</v>
      </c>
      <c r="D149" s="9" t="s">
        <v>16</v>
      </c>
      <c r="E149" s="6" t="s">
        <v>444</v>
      </c>
      <c r="F149" s="6" t="s">
        <v>445</v>
      </c>
      <c r="G149" s="6" t="s">
        <v>215</v>
      </c>
      <c r="H149" s="6" t="s">
        <v>462</v>
      </c>
      <c r="I149" s="14">
        <f t="shared" si="36"/>
        <v>27.56</v>
      </c>
      <c r="J149" s="15"/>
      <c r="K149" s="16">
        <f t="shared" si="37"/>
        <v>0</v>
      </c>
      <c r="L149" s="16">
        <f t="shared" si="38"/>
        <v>27.56</v>
      </c>
      <c r="M149" s="5"/>
    </row>
    <row r="150" spans="1:13">
      <c r="A150" s="7"/>
      <c r="B150" s="7"/>
      <c r="C150" s="7"/>
      <c r="D150" s="24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5">
        <v>1</v>
      </c>
      <c r="B151" s="6" t="s">
        <v>463</v>
      </c>
      <c r="C151" s="30" t="s">
        <v>464</v>
      </c>
      <c r="D151" s="9" t="s">
        <v>16</v>
      </c>
      <c r="E151" s="6" t="s">
        <v>465</v>
      </c>
      <c r="F151" s="6" t="s">
        <v>466</v>
      </c>
      <c r="G151" s="6" t="s">
        <v>201</v>
      </c>
      <c r="H151" s="25" t="s">
        <v>467</v>
      </c>
      <c r="I151" s="14">
        <f t="shared" ref="I151:I153" si="39">H151*0.4</f>
        <v>28.92</v>
      </c>
      <c r="J151" s="17" t="s">
        <v>468</v>
      </c>
      <c r="K151" s="16">
        <f t="shared" ref="K151:K153" si="40">J151*0.6</f>
        <v>49.668</v>
      </c>
      <c r="L151" s="16">
        <f t="shared" ref="L151:L153" si="41">I151+K151</f>
        <v>78.588</v>
      </c>
      <c r="M151" s="2" t="s">
        <v>20</v>
      </c>
    </row>
    <row r="152" spans="1:13">
      <c r="A152" s="10">
        <v>2</v>
      </c>
      <c r="B152" s="6" t="s">
        <v>469</v>
      </c>
      <c r="C152" s="6" t="s">
        <v>470</v>
      </c>
      <c r="D152" s="9" t="s">
        <v>16</v>
      </c>
      <c r="E152" s="6" t="s">
        <v>465</v>
      </c>
      <c r="F152" s="6" t="s">
        <v>466</v>
      </c>
      <c r="G152" s="6" t="s">
        <v>201</v>
      </c>
      <c r="H152" s="6" t="s">
        <v>338</v>
      </c>
      <c r="I152" s="14">
        <f t="shared" si="39"/>
        <v>29.46</v>
      </c>
      <c r="J152" s="17" t="s">
        <v>471</v>
      </c>
      <c r="K152" s="16">
        <f t="shared" si="40"/>
        <v>48.12</v>
      </c>
      <c r="L152" s="16">
        <f t="shared" si="41"/>
        <v>77.58</v>
      </c>
      <c r="M152" s="2"/>
    </row>
    <row r="153" spans="1:13">
      <c r="A153" s="5">
        <v>3</v>
      </c>
      <c r="B153" s="6" t="s">
        <v>472</v>
      </c>
      <c r="C153" s="6" t="s">
        <v>473</v>
      </c>
      <c r="D153" s="9" t="s">
        <v>16</v>
      </c>
      <c r="E153" s="6" t="s">
        <v>465</v>
      </c>
      <c r="F153" s="6" t="s">
        <v>466</v>
      </c>
      <c r="G153" s="6" t="s">
        <v>201</v>
      </c>
      <c r="H153" s="6" t="s">
        <v>474</v>
      </c>
      <c r="I153" s="14">
        <f t="shared" si="39"/>
        <v>30.98</v>
      </c>
      <c r="J153" s="17"/>
      <c r="K153" s="16">
        <f t="shared" si="40"/>
        <v>0</v>
      </c>
      <c r="L153" s="16">
        <f t="shared" si="41"/>
        <v>30.98</v>
      </c>
      <c r="M153" s="2"/>
    </row>
    <row r="154" spans="1:13">
      <c r="A154" s="7"/>
      <c r="B154" s="7"/>
      <c r="C154" s="7"/>
      <c r="D154" s="24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9">
        <v>1</v>
      </c>
      <c r="B155" s="6" t="s">
        <v>475</v>
      </c>
      <c r="C155" s="6" t="s">
        <v>476</v>
      </c>
      <c r="D155" s="9" t="s">
        <v>16</v>
      </c>
      <c r="E155" s="6" t="s">
        <v>477</v>
      </c>
      <c r="F155" s="6" t="s">
        <v>478</v>
      </c>
      <c r="G155" s="6" t="s">
        <v>201</v>
      </c>
      <c r="H155" s="6" t="s">
        <v>479</v>
      </c>
      <c r="I155" s="14">
        <f t="shared" ref="I155:I157" si="42">H155*0.4</f>
        <v>32.72</v>
      </c>
      <c r="J155" s="15" t="s">
        <v>480</v>
      </c>
      <c r="K155" s="16">
        <f t="shared" ref="K155:K157" si="43">J155*0.6</f>
        <v>50.364</v>
      </c>
      <c r="L155" s="16">
        <f t="shared" ref="L155:L157" si="44">I155+K155</f>
        <v>83.084</v>
      </c>
      <c r="M155" s="5" t="s">
        <v>20</v>
      </c>
    </row>
    <row r="156" spans="1:13">
      <c r="A156" s="9">
        <v>2</v>
      </c>
      <c r="B156" s="6" t="s">
        <v>481</v>
      </c>
      <c r="C156" s="6" t="s">
        <v>482</v>
      </c>
      <c r="D156" s="9" t="s">
        <v>16</v>
      </c>
      <c r="E156" s="6" t="s">
        <v>477</v>
      </c>
      <c r="F156" s="6" t="s">
        <v>478</v>
      </c>
      <c r="G156" s="6" t="s">
        <v>201</v>
      </c>
      <c r="H156" s="6" t="s">
        <v>92</v>
      </c>
      <c r="I156" s="14">
        <f t="shared" si="42"/>
        <v>30.04</v>
      </c>
      <c r="J156" s="15" t="s">
        <v>318</v>
      </c>
      <c r="K156" s="16">
        <f t="shared" si="43"/>
        <v>49.992</v>
      </c>
      <c r="L156" s="16">
        <f t="shared" si="44"/>
        <v>80.032</v>
      </c>
      <c r="M156" s="5"/>
    </row>
    <row r="157" spans="1:13">
      <c r="A157" s="9">
        <v>3</v>
      </c>
      <c r="B157" s="6" t="s">
        <v>483</v>
      </c>
      <c r="C157" s="30" t="s">
        <v>484</v>
      </c>
      <c r="D157" s="9" t="s">
        <v>16</v>
      </c>
      <c r="E157" s="6" t="s">
        <v>477</v>
      </c>
      <c r="F157" s="6" t="s">
        <v>478</v>
      </c>
      <c r="G157" s="6" t="s">
        <v>201</v>
      </c>
      <c r="H157" s="6">
        <v>69.75</v>
      </c>
      <c r="I157" s="14">
        <f t="shared" si="42"/>
        <v>27.9</v>
      </c>
      <c r="J157" s="15" t="s">
        <v>485</v>
      </c>
      <c r="K157" s="16">
        <f t="shared" si="43"/>
        <v>49.284</v>
      </c>
      <c r="L157" s="16">
        <f t="shared" si="44"/>
        <v>77.184</v>
      </c>
      <c r="M157" s="5"/>
    </row>
    <row r="158" spans="1:13">
      <c r="A158" s="7"/>
      <c r="B158" s="7"/>
      <c r="C158" s="7"/>
      <c r="D158" s="24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9">
        <v>1</v>
      </c>
      <c r="B159" s="6" t="s">
        <v>486</v>
      </c>
      <c r="C159" s="6" t="s">
        <v>487</v>
      </c>
      <c r="D159" s="9" t="s">
        <v>16</v>
      </c>
      <c r="E159" s="6" t="s">
        <v>488</v>
      </c>
      <c r="F159" s="6" t="s">
        <v>489</v>
      </c>
      <c r="G159" s="6" t="s">
        <v>201</v>
      </c>
      <c r="H159" s="6" t="s">
        <v>490</v>
      </c>
      <c r="I159" s="14">
        <f t="shared" ref="I159:I161" si="45">H159*0.4</f>
        <v>35.24</v>
      </c>
      <c r="J159" s="15" t="s">
        <v>491</v>
      </c>
      <c r="K159" s="16">
        <f t="shared" ref="K159:K161" si="46">J159*0.6</f>
        <v>49.764</v>
      </c>
      <c r="L159" s="16">
        <f t="shared" ref="L159:L161" si="47">I159+K159</f>
        <v>85.004</v>
      </c>
      <c r="M159" s="5" t="s">
        <v>20</v>
      </c>
    </row>
    <row r="160" spans="1:13">
      <c r="A160" s="9">
        <v>2</v>
      </c>
      <c r="B160" s="6" t="s">
        <v>492</v>
      </c>
      <c r="C160" s="6" t="s">
        <v>493</v>
      </c>
      <c r="D160" s="9" t="s">
        <v>16</v>
      </c>
      <c r="E160" s="6" t="s">
        <v>488</v>
      </c>
      <c r="F160" s="6" t="s">
        <v>489</v>
      </c>
      <c r="G160" s="6" t="s">
        <v>201</v>
      </c>
      <c r="H160" s="6" t="s">
        <v>494</v>
      </c>
      <c r="I160" s="14">
        <f t="shared" si="45"/>
        <v>32.04</v>
      </c>
      <c r="J160" s="15" t="s">
        <v>495</v>
      </c>
      <c r="K160" s="16">
        <f t="shared" si="46"/>
        <v>51.204</v>
      </c>
      <c r="L160" s="16">
        <f t="shared" si="47"/>
        <v>83.244</v>
      </c>
      <c r="M160" s="5"/>
    </row>
    <row r="161" spans="1:13">
      <c r="A161" s="5">
        <v>3</v>
      </c>
      <c r="B161" s="6" t="s">
        <v>496</v>
      </c>
      <c r="C161" s="6" t="s">
        <v>497</v>
      </c>
      <c r="D161" s="9" t="s">
        <v>16</v>
      </c>
      <c r="E161" s="6" t="s">
        <v>488</v>
      </c>
      <c r="F161" s="6" t="s">
        <v>489</v>
      </c>
      <c r="G161" s="6" t="s">
        <v>201</v>
      </c>
      <c r="H161" s="6" t="s">
        <v>498</v>
      </c>
      <c r="I161" s="14">
        <f t="shared" si="45"/>
        <v>31.98</v>
      </c>
      <c r="J161" s="17" t="s">
        <v>499</v>
      </c>
      <c r="K161" s="16">
        <f t="shared" si="46"/>
        <v>50.424</v>
      </c>
      <c r="L161" s="16">
        <f t="shared" si="47"/>
        <v>82.404</v>
      </c>
      <c r="M161" s="5"/>
    </row>
    <row r="162" spans="1:13">
      <c r="A162" s="7"/>
      <c r="B162" s="7"/>
      <c r="C162" s="7"/>
      <c r="D162" s="24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9">
        <v>1</v>
      </c>
      <c r="B163" s="6" t="s">
        <v>500</v>
      </c>
      <c r="C163" s="6" t="s">
        <v>501</v>
      </c>
      <c r="D163" s="9" t="s">
        <v>16</v>
      </c>
      <c r="E163" s="6" t="s">
        <v>502</v>
      </c>
      <c r="F163" s="6" t="s">
        <v>503</v>
      </c>
      <c r="G163" s="6">
        <v>2</v>
      </c>
      <c r="H163" s="6" t="s">
        <v>206</v>
      </c>
      <c r="I163" s="14">
        <f t="shared" ref="I163:I167" si="48">H163*0.4</f>
        <v>31.62</v>
      </c>
      <c r="J163" s="15" t="s">
        <v>504</v>
      </c>
      <c r="K163" s="16">
        <f t="shared" ref="K163:K167" si="49">J163*0.6</f>
        <v>49.956</v>
      </c>
      <c r="L163" s="16">
        <f t="shared" ref="L163:L167" si="50">I163+K163</f>
        <v>81.576</v>
      </c>
      <c r="M163" s="5" t="s">
        <v>20</v>
      </c>
    </row>
    <row r="164" spans="1:13">
      <c r="A164" s="9">
        <v>2</v>
      </c>
      <c r="B164" s="6" t="s">
        <v>505</v>
      </c>
      <c r="C164" s="6" t="s">
        <v>506</v>
      </c>
      <c r="D164" s="9" t="s">
        <v>16</v>
      </c>
      <c r="E164" s="6" t="s">
        <v>502</v>
      </c>
      <c r="F164" s="6" t="s">
        <v>503</v>
      </c>
      <c r="G164" s="6">
        <v>2</v>
      </c>
      <c r="H164" s="6" t="s">
        <v>231</v>
      </c>
      <c r="I164" s="14">
        <f t="shared" si="48"/>
        <v>28.42</v>
      </c>
      <c r="J164" s="15" t="s">
        <v>507</v>
      </c>
      <c r="K164" s="16">
        <f t="shared" si="49"/>
        <v>48.576</v>
      </c>
      <c r="L164" s="16">
        <f t="shared" si="50"/>
        <v>76.996</v>
      </c>
      <c r="M164" s="5" t="s">
        <v>20</v>
      </c>
    </row>
    <row r="165" spans="1:13">
      <c r="A165" s="9">
        <v>3</v>
      </c>
      <c r="B165" s="6" t="s">
        <v>508</v>
      </c>
      <c r="C165" s="6" t="s">
        <v>509</v>
      </c>
      <c r="D165" s="9" t="s">
        <v>16</v>
      </c>
      <c r="E165" s="6" t="s">
        <v>502</v>
      </c>
      <c r="F165" s="6" t="s">
        <v>503</v>
      </c>
      <c r="G165" s="6">
        <v>2</v>
      </c>
      <c r="H165" s="6" t="s">
        <v>510</v>
      </c>
      <c r="I165" s="14">
        <f t="shared" si="48"/>
        <v>24.3</v>
      </c>
      <c r="J165" s="15" t="s">
        <v>417</v>
      </c>
      <c r="K165" s="16">
        <f t="shared" si="49"/>
        <v>47.364</v>
      </c>
      <c r="L165" s="16">
        <f t="shared" si="50"/>
        <v>71.664</v>
      </c>
      <c r="M165" s="5"/>
    </row>
    <row r="166" spans="1:13">
      <c r="A166" s="9">
        <v>4</v>
      </c>
      <c r="B166" s="6" t="s">
        <v>511</v>
      </c>
      <c r="C166" s="6" t="s">
        <v>512</v>
      </c>
      <c r="D166" s="9" t="s">
        <v>16</v>
      </c>
      <c r="E166" s="6" t="s">
        <v>502</v>
      </c>
      <c r="F166" s="6" t="s">
        <v>503</v>
      </c>
      <c r="G166" s="6">
        <v>2</v>
      </c>
      <c r="H166" s="6" t="s">
        <v>513</v>
      </c>
      <c r="I166" s="14">
        <f t="shared" si="48"/>
        <v>21.12</v>
      </c>
      <c r="J166" s="15" t="s">
        <v>351</v>
      </c>
      <c r="K166" s="16">
        <f t="shared" si="49"/>
        <v>47.376</v>
      </c>
      <c r="L166" s="16">
        <f t="shared" si="50"/>
        <v>68.496</v>
      </c>
      <c r="M166" s="5"/>
    </row>
    <row r="167" spans="1:13">
      <c r="A167" s="9">
        <v>5</v>
      </c>
      <c r="B167" s="6" t="s">
        <v>514</v>
      </c>
      <c r="C167" s="6" t="s">
        <v>515</v>
      </c>
      <c r="D167" s="9" t="s">
        <v>16</v>
      </c>
      <c r="E167" s="6" t="s">
        <v>502</v>
      </c>
      <c r="F167" s="6" t="s">
        <v>503</v>
      </c>
      <c r="G167" s="6">
        <v>2</v>
      </c>
      <c r="H167" s="6" t="s">
        <v>516</v>
      </c>
      <c r="I167" s="14">
        <f t="shared" si="48"/>
        <v>24.88</v>
      </c>
      <c r="J167" s="15"/>
      <c r="K167" s="16">
        <f t="shared" si="49"/>
        <v>0</v>
      </c>
      <c r="L167" s="16">
        <f t="shared" si="50"/>
        <v>24.88</v>
      </c>
      <c r="M167" s="5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2024-07-22T09:45:00Z</dcterms:created>
  <dcterms:modified xsi:type="dcterms:W3CDTF">2024-07-24T03:33:29Z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E4F95B0D26AC438280BE9BD8E4917D75_13</vt:lpwstr>
  </property>
  <property fmtid="{D5CDD505-2E9C-101B-9397-08002B2CF9AE}" pid="3" name="KSOProductBuildVer">
    <vt:lpwstr>2052-12.1.0.17133</vt:lpwstr>
  </property>
</Properties>
</file>