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'附件1'!$A$3:$W$445</definedName>
  </definedNames>
  <calcPr fullCalcOnLoad="1"/>
</workbook>
</file>

<file path=xl/sharedStrings.xml><?xml version="1.0" encoding="utf-8"?>
<sst xmlns="http://schemas.openxmlformats.org/spreadsheetml/2006/main" count="1763" uniqueCount="468">
  <si>
    <t>附件1</t>
  </si>
  <si>
    <t>陇南市2022年“特岗计划”学科岗位需求计划表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</si>
  <si>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</si>
  <si>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</si>
  <si>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</si>
  <si>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</si>
  <si>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</si>
  <si>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</si>
  <si>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</si>
  <si>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</si>
  <si>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</si>
  <si>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</si>
  <si>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</si>
  <si>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</si>
  <si>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</si>
  <si>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</si>
  <si>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</si>
  <si>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</si>
  <si>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</si>
  <si>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</si>
  <si>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</si>
  <si>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户籍要求</t>
  </si>
  <si>
    <t>签约农硕数量</t>
  </si>
  <si>
    <t>农硕任教科目</t>
  </si>
  <si>
    <t>学历要求</t>
  </si>
  <si>
    <t>武都区两水中学</t>
  </si>
  <si>
    <t>完全中学
（高中部）</t>
  </si>
  <si>
    <t>已签约农硕生</t>
  </si>
  <si>
    <t>武都区八一中学</t>
  </si>
  <si>
    <t>高中</t>
  </si>
  <si>
    <t>武都区洛塘中学</t>
  </si>
  <si>
    <t>完全中学（初中部）</t>
  </si>
  <si>
    <t>武都区户籍</t>
  </si>
  <si>
    <t>普通高校专科及以上学历。</t>
  </si>
  <si>
    <t>武都区甘泉农业中学</t>
  </si>
  <si>
    <t>武都区安化初级中学</t>
  </si>
  <si>
    <t>初级中学</t>
  </si>
  <si>
    <t>武都区鱼龙初级中学</t>
  </si>
  <si>
    <t>武都区佛崖初级中学</t>
  </si>
  <si>
    <t>武都区角弓初级中学</t>
  </si>
  <si>
    <t>武都区马营初级中学</t>
  </si>
  <si>
    <t>武都区外纳初级中学</t>
  </si>
  <si>
    <t>武都区三河初级中学</t>
  </si>
  <si>
    <t>武都区汉林九年制学校</t>
  </si>
  <si>
    <t>九年一贯制
（初中部）</t>
  </si>
  <si>
    <t>武都区隆兴九年制学校</t>
  </si>
  <si>
    <t>武都区龙坝九年制学校</t>
  </si>
  <si>
    <t>武都区熊池九年制学校</t>
  </si>
  <si>
    <t>武都区石门九年制学校</t>
  </si>
  <si>
    <t>武都区池坝九年制学校</t>
  </si>
  <si>
    <t>武都区桔柑九年制学校</t>
  </si>
  <si>
    <t>武都区透防九年制学校</t>
  </si>
  <si>
    <t>武都区琵琶九年制学校</t>
  </si>
  <si>
    <t>武都区麻柳九年制学校</t>
  </si>
  <si>
    <t>九年一贯制
（小学部）</t>
  </si>
  <si>
    <t>武都区五马九年制学校</t>
  </si>
  <si>
    <t>武都区月照九年制学校</t>
  </si>
  <si>
    <t>武都区三仓九年制学校</t>
  </si>
  <si>
    <t>武都区五库九年制学校</t>
  </si>
  <si>
    <t>武都区安化中心小学</t>
  </si>
  <si>
    <t>乡镇小学</t>
  </si>
  <si>
    <t>武都区柏林中心小学</t>
  </si>
  <si>
    <t>武都区鱼龙中心小学</t>
  </si>
  <si>
    <t>武都区甘泉中心小学</t>
  </si>
  <si>
    <t>武都区佛崖中心小学</t>
  </si>
  <si>
    <t>武都区坪垭中心小学</t>
  </si>
  <si>
    <t>武都区角弓中心小学</t>
  </si>
  <si>
    <t>武都区马营中心小学</t>
  </si>
  <si>
    <t>武都区外纳中心小学</t>
  </si>
  <si>
    <t>武都区三河中心小学</t>
  </si>
  <si>
    <t>武都区玉皇中心小学</t>
  </si>
  <si>
    <t>武都区洛塘中心小学</t>
  </si>
  <si>
    <t>武都区裕河中心小学</t>
  </si>
  <si>
    <t>武都区马街安坪小学</t>
  </si>
  <si>
    <t>村级小学</t>
  </si>
  <si>
    <t>武都区隆兴包峪明德小学</t>
  </si>
  <si>
    <t>武都区佛崖歇马小学</t>
  </si>
  <si>
    <t>武都区黄坪小学</t>
  </si>
  <si>
    <t>武都区两水前村小学</t>
  </si>
  <si>
    <t>武都区两水段河坝小学</t>
  </si>
  <si>
    <t>武都区两水锦屏小学</t>
  </si>
  <si>
    <t>武都区角弓陈家坝小学</t>
  </si>
  <si>
    <t>武都区角弓柳城小学</t>
  </si>
  <si>
    <t>武都区角弓下堠子小学</t>
  </si>
  <si>
    <t>武都区马营龙沟小学</t>
  </si>
  <si>
    <t>武都区外纳稻畦小学</t>
  </si>
  <si>
    <t>武都区洛塘西支小学</t>
  </si>
  <si>
    <t>武都区洛塘盘底小学</t>
  </si>
  <si>
    <t>武都区马街菜阳沟教学点</t>
  </si>
  <si>
    <t>教学点</t>
  </si>
  <si>
    <t>武都区石门草坝子小学</t>
  </si>
  <si>
    <t>武都区石门小山坪小学</t>
  </si>
  <si>
    <t>武都区角弓年家村小学</t>
  </si>
  <si>
    <t>武都区角弓白草沟小学</t>
  </si>
  <si>
    <t>武都区角弓构林坪小学</t>
  </si>
  <si>
    <t>武都区玉皇罗家小学</t>
  </si>
  <si>
    <t>武都区玉皇院子湾教学点</t>
  </si>
  <si>
    <t>小计</t>
  </si>
  <si>
    <t>宕昌县第一中学</t>
  </si>
  <si>
    <t>化学、
地理</t>
  </si>
  <si>
    <t>宕昌县城关九年制学校</t>
  </si>
  <si>
    <t>语文、
信息技术</t>
  </si>
  <si>
    <t>宕昌县哈达铺中学</t>
  </si>
  <si>
    <t>不限户籍</t>
  </si>
  <si>
    <t>本科及以上学历。</t>
  </si>
  <si>
    <t>宕昌县沙湾中学</t>
  </si>
  <si>
    <t>宕昌县理川中学</t>
  </si>
  <si>
    <t>宕昌县南阳中学</t>
  </si>
  <si>
    <t>宕昌县阿坞九年制学校</t>
  </si>
  <si>
    <t>宕昌县金木九年制学校</t>
  </si>
  <si>
    <t>宕昌县八力九年制学校</t>
  </si>
  <si>
    <t>宕昌县庞家九年制学校</t>
  </si>
  <si>
    <t>宕昌县竹院九年制学校</t>
  </si>
  <si>
    <t>宕昌县好梯九年制学校</t>
  </si>
  <si>
    <t>宕昌县兴化九年制学校</t>
  </si>
  <si>
    <t>宕昌县谢家坝九年制学校</t>
  </si>
  <si>
    <t>宕昌县官亭九年制学校</t>
  </si>
  <si>
    <t>宕昌县两河口九年制学校</t>
  </si>
  <si>
    <t>宕昌县大寨九年制学校</t>
  </si>
  <si>
    <t>宕昌县狮子九年制学校</t>
  </si>
  <si>
    <t>宕昌县理川小学</t>
  </si>
  <si>
    <t>专科宕昌县户籍，本科及以上不限户籍。</t>
  </si>
  <si>
    <t>专科及以上学历。</t>
  </si>
  <si>
    <t>宕昌县大舍小学</t>
  </si>
  <si>
    <t>宕昌县南阳镇第一小学</t>
  </si>
  <si>
    <t>宕昌县金木学区树布小学</t>
  </si>
  <si>
    <t>宕昌县牛家学区玉萍小学</t>
  </si>
  <si>
    <t>宕昌县牛家学区玉龙小学</t>
  </si>
  <si>
    <t>宕昌县八力学区拉子小学</t>
  </si>
  <si>
    <t>宕昌县八力学区石门小学</t>
  </si>
  <si>
    <t>宕昌县理川学区杨家小学</t>
  </si>
  <si>
    <t>宕昌县理川学区扎龙小学</t>
  </si>
  <si>
    <t>宕昌县木耳学区马莲小学</t>
  </si>
  <si>
    <t>宕昌县大舍学区菜子沟小学</t>
  </si>
  <si>
    <t>宕昌县庞家学区松扎小学</t>
  </si>
  <si>
    <t>宕昌县好梯学区苟家院小学</t>
  </si>
  <si>
    <t>宕昌县韩院学区杨那小学</t>
  </si>
  <si>
    <t>宕昌县韩院学区大庄小学</t>
  </si>
  <si>
    <t>宕昌县韩院学区沙坝小学</t>
  </si>
  <si>
    <t>宕昌县韩院学区菜地湾小学</t>
  </si>
  <si>
    <t>宕昌县南阳学区毛羽沟小学</t>
  </si>
  <si>
    <t>宕昌县南阳学区蛇坡小学</t>
  </si>
  <si>
    <t>宕昌县南阳学区堡子川小学</t>
  </si>
  <si>
    <t>宕昌县官亭学区湾子小学</t>
  </si>
  <si>
    <t>宕昌县沙湾学区鹿川小学</t>
  </si>
  <si>
    <t>宕昌县沙湾学区杨何家小学</t>
  </si>
  <si>
    <t>宕昌县新寨学区富坪小学</t>
  </si>
  <si>
    <t>宕昌县阿坞学区别竜沟教学点</t>
  </si>
  <si>
    <t>宕昌县阿坞学区粗路教学点</t>
  </si>
  <si>
    <t>宕昌县牛家学区上哈竜教学点</t>
  </si>
  <si>
    <t>宕昌县木耳学区布竜教学点</t>
  </si>
  <si>
    <t>宕昌县庞家学区朝阳教学点</t>
  </si>
  <si>
    <t>宕昌县好梯学区磨河坝教学点</t>
  </si>
  <si>
    <t>宕昌县兴化学区磑子坝教学点</t>
  </si>
  <si>
    <t>宕昌县兴化学区柴家庄教学点</t>
  </si>
  <si>
    <t>宕昌县兴化学区郭家庄教学点</t>
  </si>
  <si>
    <t>宕昌县狮子学区为石教学点</t>
  </si>
  <si>
    <t>宕昌县狮子学区葱坝教学点</t>
  </si>
  <si>
    <t>成县第二中学</t>
  </si>
  <si>
    <t>成县第四中学</t>
  </si>
  <si>
    <t>甘肃省户籍</t>
  </si>
  <si>
    <t>成县化垭农职业中学</t>
  </si>
  <si>
    <t>职业高中
（初中部)</t>
  </si>
  <si>
    <t>成县陈院初级中学</t>
  </si>
  <si>
    <t>成县店村初级中学</t>
  </si>
  <si>
    <t>成县沙坝学校</t>
  </si>
  <si>
    <t>成县纸坊学校</t>
  </si>
  <si>
    <t>成县苏元学校</t>
  </si>
  <si>
    <t>成县索池学校</t>
  </si>
  <si>
    <t>成县黄陈学校</t>
  </si>
  <si>
    <t>成县镡河学校</t>
  </si>
  <si>
    <t>成县镡坝学校</t>
  </si>
  <si>
    <t>成县大坪学校</t>
  </si>
  <si>
    <t>成县宋坪学校</t>
  </si>
  <si>
    <t>成县南康学校</t>
  </si>
  <si>
    <t>成县王磨学校</t>
  </si>
  <si>
    <t>成县二郎学校</t>
  </si>
  <si>
    <t>成县黄渚学校</t>
  </si>
  <si>
    <t>成县苇子沟学校</t>
  </si>
  <si>
    <t>成县水泉学校</t>
  </si>
  <si>
    <t>成县户籍</t>
  </si>
  <si>
    <t>成县化垭学校</t>
  </si>
  <si>
    <t>成县北山学校</t>
  </si>
  <si>
    <t>成县抛沙赵山小学</t>
  </si>
  <si>
    <t>成县王磨浪沟门小学</t>
  </si>
  <si>
    <t>成县陈院武山小学</t>
  </si>
  <si>
    <t>成县店村毛坝小学</t>
  </si>
  <si>
    <t>成县沙坝开元小学</t>
  </si>
  <si>
    <t>成县小川水磨沟小学</t>
  </si>
  <si>
    <t>成县小川丰钟小学</t>
  </si>
  <si>
    <t>成县小川单山小学</t>
  </si>
  <si>
    <t>成县纸坊罗汉小学</t>
  </si>
  <si>
    <t>成县苏元张湾小学</t>
  </si>
  <si>
    <t>成县化垭阴湾小学</t>
  </si>
  <si>
    <t>成县红川席郝小学</t>
  </si>
  <si>
    <t>成县红川韩庄小学</t>
  </si>
  <si>
    <t>成县南康徐坪小学</t>
  </si>
  <si>
    <t>成县小川坡底小学</t>
  </si>
  <si>
    <t>成县索池王湾小学</t>
  </si>
  <si>
    <t>成县化垭树林小学</t>
  </si>
  <si>
    <t>成县苏元庙垭小学</t>
  </si>
  <si>
    <t>成县纸坊马寨小学</t>
  </si>
  <si>
    <t>成县化垭下庄小学</t>
  </si>
  <si>
    <t>成县纸坊何堡小学</t>
  </si>
  <si>
    <t>成县索池安塄小学</t>
  </si>
  <si>
    <t>成县黄陈上五郎小学</t>
  </si>
  <si>
    <t>成县黄陈下五郎小学</t>
  </si>
  <si>
    <t>成县镡坝建村小学</t>
  </si>
  <si>
    <t>康县云台镇初级中学</t>
  </si>
  <si>
    <t>康县阳坝镇初级中学</t>
  </si>
  <si>
    <t>康县周家坝镇初级中学</t>
  </si>
  <si>
    <t>康县户籍</t>
  </si>
  <si>
    <t>康县平洛镇初级中学</t>
  </si>
  <si>
    <t>康县大堡镇初级中学</t>
  </si>
  <si>
    <t>康县岸门口镇初级中学</t>
  </si>
  <si>
    <t>康县豆坝镇九年制学校</t>
  </si>
  <si>
    <t>康县两河镇九年制学校</t>
  </si>
  <si>
    <t>康县大南峪镇九年制学校</t>
  </si>
  <si>
    <t>康县迷坝乡九年制学校</t>
  </si>
  <si>
    <t>康县铜钱镇九年制学校</t>
  </si>
  <si>
    <t>康县三河坝九年一贯制学校</t>
  </si>
  <si>
    <t>康县豆坝镇刘坝小学</t>
  </si>
  <si>
    <t>康县两河镇巩坝教学点</t>
  </si>
  <si>
    <t>康县白杨镇中心小学</t>
  </si>
  <si>
    <t>康县平洛镇中寨小学</t>
  </si>
  <si>
    <t>康县平洛镇药铺沟小学</t>
  </si>
  <si>
    <t>康县平洛镇中心小学</t>
  </si>
  <si>
    <t>康县店子乡中坝教学点</t>
  </si>
  <si>
    <t>康县店子乡解板小学</t>
  </si>
  <si>
    <t>康县店子乡中心小学</t>
  </si>
  <si>
    <t>康县周家坝小学</t>
  </si>
  <si>
    <t>康县周家坝镇成山小学</t>
  </si>
  <si>
    <t>康县周家坝镇郭崖小学</t>
  </si>
  <si>
    <t>康县周家坝镇安坪小学</t>
  </si>
  <si>
    <t>康县周家坝镇西沟小学</t>
  </si>
  <si>
    <t>康县周家坝镇田楞坎小学</t>
  </si>
  <si>
    <t>康县阳坝镇中心小学</t>
  </si>
  <si>
    <t>康县阳坝学区托河教学点</t>
  </si>
  <si>
    <t>康县阳坝学区太平教学点</t>
  </si>
  <si>
    <t>康县云台镇中心小学</t>
  </si>
  <si>
    <t>康县云台镇铺坝小学</t>
  </si>
  <si>
    <t>康县云台镇上店小学</t>
  </si>
  <si>
    <t>康县云台镇山岔小学</t>
  </si>
  <si>
    <t>康县云台镇关场教学点</t>
  </si>
  <si>
    <t>康县大南峪学区水平教学点</t>
  </si>
  <si>
    <t>康县大南峪学区李河教学点</t>
  </si>
  <si>
    <t>康县大南峪学区李家沟教学点</t>
  </si>
  <si>
    <t>康县大南峪学区焦家沟教学点</t>
  </si>
  <si>
    <t>康县大南峪学区郑湾教学点</t>
  </si>
  <si>
    <t>康县大南峪学区窑坪教学点</t>
  </si>
  <si>
    <t>康县岸门口镇贾安小学</t>
  </si>
  <si>
    <t>康县太石乡中心小学</t>
  </si>
  <si>
    <t>康县太石李家山教学点</t>
  </si>
  <si>
    <t>康县太石何湾教学点</t>
  </si>
  <si>
    <t>康县望关元咀教学点</t>
  </si>
  <si>
    <t>康县迷坝乡马连小学</t>
  </si>
  <si>
    <t>康县迷坝乡张台小学</t>
  </si>
  <si>
    <t>康县迷坝乡腰镡小学</t>
  </si>
  <si>
    <t>康县寺台镇中心小学</t>
  </si>
  <si>
    <t>康县寺台剪子教学点</t>
  </si>
  <si>
    <t>康县寺台邱家坝教学点</t>
  </si>
  <si>
    <t>康县寺台田坪教学点</t>
  </si>
  <si>
    <t>康县大堡镇中心小学</t>
  </si>
  <si>
    <t>康县大堡镇巩集小学</t>
  </si>
  <si>
    <t>康县大堡镇蔡家沟小学</t>
  </si>
  <si>
    <t>康县三河水草坝教学点</t>
  </si>
  <si>
    <t>文县四中</t>
  </si>
  <si>
    <t>文县户籍</t>
  </si>
  <si>
    <t>文县二中</t>
  </si>
  <si>
    <t>文县三中</t>
  </si>
  <si>
    <t>文县范坝初中</t>
  </si>
  <si>
    <t>文县中庙初中</t>
  </si>
  <si>
    <t>文县中寨初中</t>
  </si>
  <si>
    <t>文县丹堡初中</t>
  </si>
  <si>
    <t>文县梨坪初中</t>
  </si>
  <si>
    <t>文县堡子坝初中</t>
  </si>
  <si>
    <t>文县马营九年制学校</t>
  </si>
  <si>
    <t>文县口头坝九年制学校</t>
  </si>
  <si>
    <t>文县铁楼九年制学校</t>
  </si>
  <si>
    <t>文县横丹九年制学校</t>
  </si>
  <si>
    <t>文县天池九年制学校</t>
  </si>
  <si>
    <t>文县舍书九年制学校</t>
  </si>
  <si>
    <t>文县丹堡小学</t>
  </si>
  <si>
    <t>文县堡子坝小学</t>
  </si>
  <si>
    <t>文县梨坪小学</t>
  </si>
  <si>
    <t>文县范坝小学</t>
  </si>
  <si>
    <t>文县桥头小学</t>
  </si>
  <si>
    <t>文县刘家坪小学</t>
  </si>
  <si>
    <t>文县店坝小学</t>
  </si>
  <si>
    <t>文县堡子坝福场小学</t>
  </si>
  <si>
    <t>文县梨坪赵村小学</t>
  </si>
  <si>
    <t>文县梨坪九原小学</t>
  </si>
  <si>
    <t>文县梨坪玉坪小学</t>
  </si>
  <si>
    <t>文县梨坪尖脉小学</t>
  </si>
  <si>
    <t>文县天池洋汤寨小学</t>
  </si>
  <si>
    <t>文县天池关坪小学</t>
  </si>
  <si>
    <t>文县中庙余家湾小学</t>
  </si>
  <si>
    <t>文县中庙联丰小学</t>
  </si>
  <si>
    <t>文县桥头新寺小学</t>
  </si>
  <si>
    <t>文县桥头为头小学</t>
  </si>
  <si>
    <t>文县桥头丰坡小学</t>
  </si>
  <si>
    <t>文县肖家茶园小学</t>
  </si>
  <si>
    <t>文县石鸡坝边地坪小学</t>
  </si>
  <si>
    <t>西和县第三中学</t>
  </si>
  <si>
    <t>西和县户籍</t>
  </si>
  <si>
    <t>普通高校本科及以上学历。</t>
  </si>
  <si>
    <t>西和县第四中学</t>
  </si>
  <si>
    <t>西和县河口九年制学校</t>
  </si>
  <si>
    <t>西和县六巷乡九年制学校</t>
  </si>
  <si>
    <t>西和县喜集九年制学校</t>
  </si>
  <si>
    <t>西和县大柳九年制学校</t>
  </si>
  <si>
    <t>西和县西高山镇九年制学校</t>
  </si>
  <si>
    <t>西和县石峡镇九年制学校</t>
  </si>
  <si>
    <t>西和县晒经乡九年制学校</t>
  </si>
  <si>
    <t>西和县大桥镇九年制学校</t>
  </si>
  <si>
    <t>西和县马元乡九年制学校</t>
  </si>
  <si>
    <t>西和县稍峪镇九年制学校</t>
  </si>
  <si>
    <t>西和县石峡九年制学校</t>
  </si>
  <si>
    <t>普通高校师范专业专科学历或本科及以上学历。</t>
  </si>
  <si>
    <t>西和县蒿林九年制学校</t>
  </si>
  <si>
    <t>西和县卢河乡董河中心小学</t>
  </si>
  <si>
    <t>西和县卢河乡花石小学</t>
  </si>
  <si>
    <t>西和县卢河乡草关小学</t>
  </si>
  <si>
    <t>西和县长道镇陈沟小学</t>
  </si>
  <si>
    <t>西和县十里镇小麦小学</t>
  </si>
  <si>
    <t>西和县何坝镇安峪小学</t>
  </si>
  <si>
    <t>西和县何坝镇黄江小学</t>
  </si>
  <si>
    <t>西和县何坝镇李宋小学</t>
  </si>
  <si>
    <t>西和县何坝镇铁古小学</t>
  </si>
  <si>
    <t>西和县姜席镇姜川中心小学</t>
  </si>
  <si>
    <t>西和县马元乡周沟小学</t>
  </si>
  <si>
    <t>西和县稍峪乡郭河中心小学</t>
  </si>
  <si>
    <t>西和县稍峪乡牛赵小学</t>
  </si>
  <si>
    <t>西和县十里乡前门小学</t>
  </si>
  <si>
    <t>西和县十里乡剡河小学</t>
  </si>
  <si>
    <t>西和县十里乡小麦小学</t>
  </si>
  <si>
    <t>西和县十里乡云刘小学</t>
  </si>
  <si>
    <t>西和县石堡乡张河小学</t>
  </si>
  <si>
    <t>西和县苏合乡明星小学</t>
  </si>
  <si>
    <t>西和县苏合乡苏合小学</t>
  </si>
  <si>
    <t>西和县苏合乡五星小学</t>
  </si>
  <si>
    <t>西和县西高山乡成集小学</t>
  </si>
  <si>
    <t>西和县西高山乡尹庄小学</t>
  </si>
  <si>
    <t>西和县长道镇川口小学</t>
  </si>
  <si>
    <t>西和县石峡镇牛儿教学点</t>
  </si>
  <si>
    <t>西和县洛峪镇柏树小学</t>
  </si>
  <si>
    <t>西和县洛峪镇花园小学</t>
  </si>
  <si>
    <t>西和县西高山乡吴山教学点</t>
  </si>
  <si>
    <t>西和县十里乡佘铺教学点</t>
  </si>
  <si>
    <t>西和县十里乡赵河教学点</t>
  </si>
  <si>
    <t>西和县太石河乡崖湾教学点</t>
  </si>
  <si>
    <t>西和县太石河乡胡山教学点</t>
  </si>
  <si>
    <t>西和县晒经乡兰湾教学点</t>
  </si>
  <si>
    <t>西和县蒿林乡团结教学点</t>
  </si>
  <si>
    <t>西和县石峡镇杨湾教学点</t>
  </si>
  <si>
    <t>西和县石峡镇高灯教学点</t>
  </si>
  <si>
    <t>西和县姜席镇彭寺教学点</t>
  </si>
  <si>
    <t>西和县姜席镇王集教学点</t>
  </si>
  <si>
    <t>西和县姜席镇四图教学点</t>
  </si>
  <si>
    <t>西和县马元乡金星教学点</t>
  </si>
  <si>
    <t>西和县马元乡鲍河小学</t>
  </si>
  <si>
    <t>西和县马元乡金泉教学点</t>
  </si>
  <si>
    <t>西和县兴隆乡牟山教学点</t>
  </si>
  <si>
    <t>西和县洛峪镇杨咀小学</t>
  </si>
  <si>
    <t>西和县卢河乡草川小学</t>
  </si>
  <si>
    <t>西和县卢河乡石泉教学点</t>
  </si>
  <si>
    <t>西和县大桥乡隆兴教学点</t>
  </si>
  <si>
    <t>西和县何坝镇北沟教学点</t>
  </si>
  <si>
    <t>西和县何坝镇大石教学点</t>
  </si>
  <si>
    <t>西和县何坝镇蔺集教学点</t>
  </si>
  <si>
    <t>西和县姜席镇富沟教学点</t>
  </si>
  <si>
    <t>西和县十里乡后川教学点</t>
  </si>
  <si>
    <t>西和县石堡乡深沟教学点</t>
  </si>
  <si>
    <t>西和县石堡乡石沟教学点</t>
  </si>
  <si>
    <t>西和县石堡乡尧门教学点</t>
  </si>
  <si>
    <t>西和县苏合乡丁河教学点</t>
  </si>
  <si>
    <t>西和县西高山镇杜山教学点</t>
  </si>
  <si>
    <t>西和县十里乡元滩教学点</t>
  </si>
  <si>
    <t>礼县实验中学</t>
  </si>
  <si>
    <t>历史、
政治</t>
  </si>
  <si>
    <t>礼县石桥镇初级中学</t>
  </si>
  <si>
    <t>礼县肖良乡九年制学校</t>
  </si>
  <si>
    <t>礼县户籍</t>
  </si>
  <si>
    <t>礼县王坝镇初级中学</t>
  </si>
  <si>
    <t>礼县固城镇初级中学</t>
  </si>
  <si>
    <t>礼县湫山镇九年制学校</t>
  </si>
  <si>
    <t>礼县雷坝镇初级中学</t>
  </si>
  <si>
    <t>礼县沙金乡九年制学校</t>
  </si>
  <si>
    <t>礼县洮坪镇初级中学</t>
  </si>
  <si>
    <t>礼县桥头镇九年制学校</t>
  </si>
  <si>
    <t>礼县白关镇初级中学</t>
  </si>
  <si>
    <t>礼县白关镇太塘九年制学校</t>
  </si>
  <si>
    <t>礼县上坪乡九年制学校</t>
  </si>
  <si>
    <t>礼县三峪乡九年制学校</t>
  </si>
  <si>
    <t>礼县滩坪镇九年制学校</t>
  </si>
  <si>
    <t>礼县龙林镇初级中学</t>
  </si>
  <si>
    <t>礼县白河农中</t>
  </si>
  <si>
    <t>礼县草坪乡九年制学校</t>
  </si>
  <si>
    <t>礼县江口镇九年制学校</t>
  </si>
  <si>
    <t>礼县固城镇中心小学</t>
  </si>
  <si>
    <t>普通高校专科及以上学历，限书法专业报考。</t>
  </si>
  <si>
    <t>礼县固城镇北河小学</t>
  </si>
  <si>
    <t>礼县王坝镇中心小学</t>
  </si>
  <si>
    <t>礼县王坝镇何崖小学</t>
  </si>
  <si>
    <t>礼县王坝镇张坝小学</t>
  </si>
  <si>
    <t>礼县固城镇万河小学</t>
  </si>
  <si>
    <t>礼县湫山镇包山小学</t>
  </si>
  <si>
    <t>礼县湫山镇水晶小学</t>
  </si>
  <si>
    <t>礼县雷坝镇中心小学</t>
  </si>
  <si>
    <t>礼县洮坪镇中心小学</t>
  </si>
  <si>
    <t>礼县白关镇中心小学</t>
  </si>
  <si>
    <t>礼县白关镇硬各坝小学</t>
  </si>
  <si>
    <t>礼县白关镇李坝小学</t>
  </si>
  <si>
    <t>礼县白关镇松坪小学</t>
  </si>
  <si>
    <t>礼县龙林镇中心小学</t>
  </si>
  <si>
    <t>礼县白河镇中心小学</t>
  </si>
  <si>
    <t>礼县白河镇铨水小学</t>
  </si>
  <si>
    <t>礼县白河镇西山小学</t>
  </si>
  <si>
    <t>礼县中坝镇中心小学</t>
  </si>
  <si>
    <t>礼县中坝镇新寨小学</t>
  </si>
  <si>
    <t>礼县江口镇中心小学</t>
  </si>
  <si>
    <t>礼县上坪镇九年制学校</t>
  </si>
  <si>
    <t>两当县杨店九年制学校</t>
  </si>
  <si>
    <t>陇南市户籍</t>
  </si>
  <si>
    <t>师范院校师范专业本科学历。</t>
  </si>
  <si>
    <t>两当县显龙学校</t>
  </si>
  <si>
    <t>两当县站儿巷学校</t>
  </si>
  <si>
    <t>两当县西坡学校</t>
  </si>
  <si>
    <t>两当县户籍</t>
  </si>
  <si>
    <t>师范院校师范专业专科学历或本科及以上学历。</t>
  </si>
  <si>
    <t>两当县云坪小学</t>
  </si>
  <si>
    <t>两当县兴化小学</t>
  </si>
  <si>
    <t>两当县张家学校</t>
  </si>
  <si>
    <t>两当县鱼池小学</t>
  </si>
  <si>
    <t>两当县左家小学</t>
  </si>
  <si>
    <t>徽县第三中学</t>
  </si>
  <si>
    <t>徽县第二中学</t>
  </si>
  <si>
    <t>徽县户籍</t>
  </si>
  <si>
    <t>徽县第五中学</t>
  </si>
  <si>
    <t>徽县泥阳镇初级中学</t>
  </si>
  <si>
    <t>徽县栗川镇田庄初级中学</t>
  </si>
  <si>
    <t>徽县栗川镇栗亭学校</t>
  </si>
  <si>
    <t>徽县虞关乡初级中学</t>
  </si>
  <si>
    <t>徽县麻沿镇初级中学</t>
  </si>
  <si>
    <t>徽县高桥镇初级中学</t>
  </si>
  <si>
    <t>徽县高桥镇太白学校</t>
  </si>
  <si>
    <t>徽县伏家镇中心小学</t>
  </si>
  <si>
    <t>徽县伏家镇中坝小学</t>
  </si>
  <si>
    <t>徽县江洛镇中心小学</t>
  </si>
  <si>
    <t>徽县江洛镇刘坝小学</t>
  </si>
  <si>
    <t>徽县江洛镇黄坝小学</t>
  </si>
  <si>
    <t>徽县江洛镇赵湾小学</t>
  </si>
  <si>
    <t>徽县江洛镇龙头教学点</t>
  </si>
  <si>
    <t>徽县泥阳镇李庄小学</t>
  </si>
  <si>
    <t>徽县泥阳镇团结小学</t>
  </si>
  <si>
    <t>徽县泥阳镇乔王小学</t>
  </si>
  <si>
    <t>徽县柳林镇谢坪小学</t>
  </si>
  <si>
    <t>徽县嘉陵镇明德小学</t>
  </si>
  <si>
    <t>徽县永宁镇高山小学</t>
  </si>
  <si>
    <t>徽县江洛镇立斗三瀚希望小学</t>
  </si>
  <si>
    <t>徽县大河镇大地坝小学</t>
  </si>
  <si>
    <t>徽县栗川镇闫庄小学</t>
  </si>
  <si>
    <t>徽县栗川镇杜公小学</t>
  </si>
  <si>
    <t>徽县麻沿镇王集教学点</t>
  </si>
  <si>
    <t>徽县麻沿镇熊北教学点</t>
  </si>
  <si>
    <t>徽县麻沿镇胡广小学</t>
  </si>
  <si>
    <t>徽县榆树乡中心小学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</si>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</sst>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20"/>
      <color rgb="FF000000"/>
      <name val="方正小标宋简体"/>
      <family val="0"/>
    </font>
    <font>
      <b/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30" fillId="6" borderId="1" applyNumberFormat="0" applyAlignment="0" applyProtection="0"/>
    <xf numFmtId="0" fontId="31" fillId="7" borderId="2" applyNumberFormat="0" applyAlignment="0" applyProtection="0"/>
    <xf numFmtId="0" fontId="32" fillId="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7" fillId="0" borderId="4" applyNumberFormat="0" applyFill="0" applyAlignment="0" applyProtection="0"/>
    <xf numFmtId="0" fontId="3" fillId="0" borderId="0">
      <alignment vertical="center"/>
      <protection/>
    </xf>
    <xf numFmtId="0" fontId="38" fillId="0" borderId="5" applyNumberFormat="0" applyFill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6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17" borderId="0" applyNumberFormat="0" applyBorder="0" applyAlignment="0" applyProtection="0"/>
    <xf numFmtId="0" fontId="43" fillId="18" borderId="7" applyNumberFormat="0" applyFont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0" borderId="0">
      <alignment vertical="center"/>
      <protection/>
    </xf>
    <xf numFmtId="0" fontId="45" fillId="22" borderId="0" applyNumberFormat="0" applyBorder="0" applyAlignment="0" applyProtection="0"/>
    <xf numFmtId="0" fontId="46" fillId="6" borderId="8" applyNumberForma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28" borderId="0" applyNumberFormat="0" applyBorder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47" fillId="31" borderId="8" applyNumberFormat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28" fillId="3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0" fillId="0" borderId="0" xfId="20" applyFont="1" applyAlignment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1" fillId="0" borderId="0" xfId="20" applyFont="1" applyAlignment="1">
      <alignment horizontal="center" vertical="center"/>
      <protection/>
    </xf>
    <xf numFmtId="0" fontId="51" fillId="0" borderId="0" xfId="20" applyFont="1" applyAlignment="1">
      <alignment horizontal="center" vertical="center" wrapText="1"/>
      <protection/>
    </xf>
    <xf numFmtId="0" fontId="49" fillId="0" borderId="9" xfId="20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1" fillId="0" borderId="0" xfId="20" applyFont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20" applyFont="1" applyFill="1" applyBorder="1" applyAlignment="1">
      <alignment horizontal="left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center" vertical="center" wrapText="1"/>
    </xf>
    <xf numFmtId="0" fontId="49" fillId="35" borderId="9" xfId="20" applyFont="1" applyFill="1" applyBorder="1" applyAlignment="1">
      <alignment horizontal="center" vertical="center" wrapText="1"/>
      <protection/>
    </xf>
    <xf numFmtId="0" fontId="49" fillId="0" borderId="9" xfId="60" applyFont="1" applyFill="1" applyBorder="1" applyAlignment="1">
      <alignment horizontal="center" vertical="center" shrinkToFit="1"/>
      <protection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63" applyFont="1" applyFill="1" applyBorder="1" applyAlignment="1">
      <alignment horizontal="center" vertical="center" shrinkToFit="1"/>
      <protection/>
    </xf>
    <xf numFmtId="0" fontId="49" fillId="0" borderId="9" xfId="20" applyFont="1" applyFill="1" applyBorder="1" applyAlignment="1">
      <alignment horizontal="center" vertical="center" shrinkToFit="1"/>
      <protection/>
    </xf>
    <xf numFmtId="0" fontId="49" fillId="35" borderId="9" xfId="20" applyFont="1" applyFill="1" applyBorder="1" applyAlignment="1">
      <alignment horizontal="left" vertical="center" wrapText="1"/>
      <protection/>
    </xf>
    <xf numFmtId="0" fontId="49" fillId="0" borderId="9" xfId="63" applyNumberFormat="1" applyFont="1" applyFill="1" applyBorder="1" applyAlignment="1">
      <alignment horizontal="left" vertical="center" wrapText="1"/>
      <protection/>
    </xf>
    <xf numFmtId="0" fontId="52" fillId="35" borderId="9" xfId="0" applyFont="1" applyFill="1" applyBorder="1" applyAlignment="1">
      <alignment horizontal="center" vertical="center"/>
    </xf>
    <xf numFmtId="0" fontId="49" fillId="35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/>
    </xf>
    <xf numFmtId="0" fontId="49" fillId="0" borderId="9" xfId="20" applyFont="1" applyFill="1" applyBorder="1" applyAlignment="1">
      <alignment horizontal="center" vertical="center" wrapText="1" shrinkToFit="1"/>
      <protection/>
    </xf>
    <xf numFmtId="0" fontId="49" fillId="0" borderId="9" xfId="55" applyFont="1" applyFill="1" applyBorder="1" applyAlignment="1">
      <alignment horizontal="center" vertical="center" shrinkToFit="1"/>
      <protection/>
    </xf>
    <xf numFmtId="0" fontId="49" fillId="0" borderId="9" xfId="49" applyFont="1" applyFill="1" applyBorder="1" applyAlignment="1">
      <alignment horizontal="center" vertical="center" shrinkToFit="1"/>
      <protection/>
    </xf>
    <xf numFmtId="0" fontId="49" fillId="0" borderId="9" xfId="40" applyFont="1" applyFill="1" applyBorder="1" applyAlignment="1">
      <alignment horizontal="center" vertical="center" shrinkToFit="1"/>
      <protection/>
    </xf>
    <xf numFmtId="0" fontId="49" fillId="0" borderId="9" xfId="0" applyFont="1" applyFill="1" applyBorder="1" applyAlignment="1">
      <alignment horizontal="center" vertical="center" shrinkToFit="1"/>
    </xf>
    <xf numFmtId="0" fontId="49" fillId="35" borderId="9" xfId="20" applyFont="1" applyFill="1" applyBorder="1" applyAlignment="1">
      <alignment horizontal="center" vertical="center" shrinkToFit="1"/>
      <protection/>
    </xf>
    <xf numFmtId="0" fontId="49" fillId="35" borderId="9" xfId="0" applyFont="1" applyFill="1" applyBorder="1" applyAlignment="1">
      <alignment horizontal="center" vertical="center" shrinkToFit="1"/>
    </xf>
    <xf numFmtId="0" fontId="49" fillId="0" borderId="9" xfId="20" applyFont="1" applyFill="1" applyBorder="1" applyAlignment="1">
      <alignment horizontal="left" vertical="center" wrapText="1" shrinkToFit="1"/>
      <protection/>
    </xf>
    <xf numFmtId="0" fontId="49" fillId="35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 shrinkToFit="1"/>
    </xf>
    <xf numFmtId="0" fontId="49" fillId="35" borderId="9" xfId="20" applyFont="1" applyFill="1" applyBorder="1" applyAlignment="1">
      <alignment horizontal="center" vertical="center" wrapText="1" shrinkToFit="1"/>
      <protection/>
    </xf>
    <xf numFmtId="0" fontId="49" fillId="35" borderId="9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22" applyFont="1" applyFill="1" applyBorder="1" applyAlignment="1">
      <alignment horizontal="center" vertical="center" wrapText="1"/>
      <protection/>
    </xf>
    <xf numFmtId="0" fontId="49" fillId="0" borderId="9" xfId="23" applyFont="1" applyFill="1" applyBorder="1" applyAlignment="1">
      <alignment horizontal="center" vertical="center" wrapText="1"/>
      <protection/>
    </xf>
    <xf numFmtId="0" fontId="49" fillId="0" borderId="9" xfId="56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left" vertical="center" shrinkToFit="1"/>
      <protection/>
    </xf>
    <xf numFmtId="0" fontId="49" fillId="35" borderId="9" xfId="0" applyNumberFormat="1" applyFont="1" applyFill="1" applyBorder="1" applyAlignment="1">
      <alignment horizontal="center" vertical="center" wrapText="1"/>
    </xf>
    <xf numFmtId="0" fontId="49" fillId="0" borderId="9" xfId="21" applyNumberFormat="1" applyFont="1" applyFill="1" applyBorder="1" applyAlignment="1">
      <alignment horizontal="center" vertical="center" wrapText="1" shrinkToFit="1"/>
      <protection/>
    </xf>
    <xf numFmtId="0" fontId="52" fillId="0" borderId="9" xfId="20" applyFont="1" applyFill="1" applyBorder="1" applyAlignment="1">
      <alignment horizontal="center" vertical="center" wrapText="1"/>
      <protection/>
    </xf>
    <xf numFmtId="0" fontId="49" fillId="0" borderId="9" xfId="20" applyFont="1" applyFill="1" applyBorder="1" applyAlignment="1">
      <alignment horizontal="left" vertical="center" shrinkToFit="1"/>
      <protection/>
    </xf>
    <xf numFmtId="0" fontId="49" fillId="0" borderId="9" xfId="60" applyFont="1" applyFill="1" applyBorder="1" applyAlignment="1">
      <alignment horizontal="center" vertical="center" wrapText="1" shrinkToFit="1"/>
      <protection/>
    </xf>
    <xf numFmtId="0" fontId="49" fillId="35" borderId="9" xfId="60" applyFont="1" applyFill="1" applyBorder="1" applyAlignment="1">
      <alignment horizontal="center" vertical="center" wrapText="1" shrinkToFit="1"/>
      <protection/>
    </xf>
    <xf numFmtId="0" fontId="4" fillId="35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left" vertical="center"/>
    </xf>
    <xf numFmtId="0" fontId="4" fillId="35" borderId="9" xfId="0" applyFont="1" applyFill="1" applyBorder="1" applyAlignment="1">
      <alignment horizontal="left" vertical="center"/>
    </xf>
    <xf numFmtId="0" fontId="49" fillId="0" borderId="9" xfId="63" applyNumberFormat="1" applyFont="1" applyFill="1" applyBorder="1" applyAlignment="1">
      <alignment horizontal="center" vertical="center" shrinkToFit="1"/>
      <protection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 shrinkToFit="1"/>
    </xf>
    <xf numFmtId="0" fontId="4" fillId="35" borderId="9" xfId="0" applyFont="1" applyFill="1" applyBorder="1" applyAlignment="1">
      <alignment horizontal="left" vertical="center" wrapText="1"/>
    </xf>
  </cellXfs>
  <cellStyles count="66">
    <cellStyle name="Normal" xfId="0"/>
    <cellStyle name="着色 1" xfId="15"/>
    <cellStyle name="常规干部职工花名册" xfId="16"/>
    <cellStyle name="常规Sheet11 2" xfId="17"/>
    <cellStyle name="常规Sheet11" xfId="18"/>
    <cellStyle name="常规20150306安定上报 2015年特岗教师需求计划表" xfId="19"/>
    <cellStyle name="常规_Sheet1" xfId="20"/>
    <cellStyle name="常规 4" xfId="21"/>
    <cellStyle name="常规 2" xfId="22"/>
    <cellStyle name="常规 5" xfId="23"/>
    <cellStyle name="20% - 着色 5" xfId="24"/>
    <cellStyle name="60% - 强调文字颜色 6" xfId="25"/>
    <cellStyle name="20% - 强调文字颜色 6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40% - 强调文字颜色 5" xfId="33"/>
    <cellStyle name="常规中小学教职工花名册（07年11月）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常规_Sheet1_1 2" xfId="40"/>
    <cellStyle name="汇总" xfId="41"/>
    <cellStyle name="20% - 强调文字颜色 1" xfId="42"/>
    <cellStyle name="40% - 强调文字颜色 1" xfId="43"/>
    <cellStyle name="强调文字颜色 6" xfId="44"/>
    <cellStyle name="Comma" xfId="45"/>
    <cellStyle name="标题" xfId="46"/>
    <cellStyle name="Followed Hyperlink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Currency [0]" xfId="53"/>
    <cellStyle name="警告文本" xfId="54"/>
    <cellStyle name="常规_Sheet1 2" xfId="55"/>
    <cellStyle name="常规 8" xfId="56"/>
    <cellStyle name="40% - 强调文字颜色 2" xfId="57"/>
    <cellStyle name="注释" xfId="58"/>
    <cellStyle name="60% - 强调文字颜色 3" xfId="59"/>
    <cellStyle name="常规_中小学教职工花名册（07年11月）" xfId="60"/>
    <cellStyle name="好" xfId="61"/>
    <cellStyle name="20% - 强调文字颜色 5" xfId="62"/>
    <cellStyle name="常规_Sheet1_1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输入" xfId="76"/>
    <cellStyle name="40% - 强调文字颜色 3" xfId="77"/>
    <cellStyle name="强调文字颜色 4" xfId="78"/>
    <cellStyle name="20% - 强调文字颜色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5"/>
  <sheetViews>
    <sheetView tabSelected="1" zoomScaleSheetLayoutView="100" workbookViewId="0" topLeftCell="A1">
      <pane ySplit="3" topLeftCell="A429" activePane="bottomLeft" state="frozen"/>
      <selection pane="bottomLeft" activeCell="AA439" sqref="AA439"/>
    </sheetView>
  </sheetViews>
  <sheetFormatPr defaultColWidth="8.75390625" defaultRowHeight="14.25"/>
  <cols>
    <col min="1" max="1" width="22.00390625" style="7" customWidth="1"/>
    <col min="2" max="2" width="9.50390625" style="8" customWidth="1"/>
    <col min="3" max="3" width="4.125" style="7" customWidth="1"/>
    <col min="4" max="5" width="3.75390625" style="7" customWidth="1"/>
    <col min="6" max="6" width="4.00390625" style="7" customWidth="1"/>
    <col min="7" max="15" width="3.125" style="7" customWidth="1"/>
    <col min="16" max="17" width="3.75390625" style="7" customWidth="1"/>
    <col min="18" max="18" width="3.125" style="7" customWidth="1"/>
    <col min="19" max="19" width="3.875" style="7" customWidth="1"/>
    <col min="20" max="20" width="14.625" style="9" customWidth="1"/>
    <col min="21" max="21" width="5.375" style="7" customWidth="1"/>
    <col min="22" max="22" width="7.125" style="7" customWidth="1"/>
    <col min="23" max="23" width="24.25390625" style="9" customWidth="1"/>
  </cols>
  <sheetData>
    <row r="1" spans="1:23" s="1" customFormat="1" ht="17.2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8"/>
      <c r="U1" s="12"/>
      <c r="V1" s="21"/>
      <c r="W1" s="22"/>
    </row>
    <row r="2" spans="1:23" s="2" customFormat="1" ht="26.25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/>
      <c r="U2" s="13"/>
      <c r="V2" s="13"/>
      <c r="W2" s="19"/>
    </row>
    <row r="3" spans="1:23" s="3" customFormat="1" ht="33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7" t="s">
        <v>23</v>
      </c>
      <c r="W3" s="17" t="s">
        <v>24</v>
      </c>
    </row>
    <row r="4" spans="1:23" s="4" customFormat="1" ht="27.75" customHeight="1">
      <c r="A4" s="15" t="s">
        <v>25</v>
      </c>
      <c r="B4" s="15" t="s">
        <v>26</v>
      </c>
      <c r="C4" s="15">
        <f>D4+E4+F4+G4+H4+I4+J4+K4+L4+M4+N4+O4+P4+Q4+R4+S4</f>
        <v>1</v>
      </c>
      <c r="D4" s="15"/>
      <c r="E4" s="15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0" t="s">
        <v>27</v>
      </c>
      <c r="U4" s="15">
        <v>1</v>
      </c>
      <c r="V4" s="15" t="s">
        <v>6</v>
      </c>
      <c r="W4" s="23"/>
    </row>
    <row r="5" spans="1:23" s="4" customFormat="1" ht="27.75" customHeight="1">
      <c r="A5" s="15" t="s">
        <v>28</v>
      </c>
      <c r="B5" s="15" t="s">
        <v>29</v>
      </c>
      <c r="C5" s="15">
        <f aca="true" t="shared" si="0" ref="C5:C67">D5+E5+F5+G5+H5+I5+J5+K5+L5+M5+N5+O5+P5+Q5+R5+S5</f>
        <v>1</v>
      </c>
      <c r="D5" s="15"/>
      <c r="E5" s="15"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0" t="s">
        <v>27</v>
      </c>
      <c r="U5" s="15">
        <v>1</v>
      </c>
      <c r="V5" s="15" t="s">
        <v>6</v>
      </c>
      <c r="W5" s="23"/>
    </row>
    <row r="6" spans="1:23" s="4" customFormat="1" ht="27.75" customHeight="1">
      <c r="A6" s="16" t="s">
        <v>30</v>
      </c>
      <c r="B6" s="15" t="s">
        <v>31</v>
      </c>
      <c r="C6" s="15">
        <f t="shared" si="0"/>
        <v>5</v>
      </c>
      <c r="D6" s="16">
        <v>1</v>
      </c>
      <c r="E6" s="16">
        <v>2</v>
      </c>
      <c r="F6" s="16">
        <v>1</v>
      </c>
      <c r="G6" s="16">
        <v>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0" t="s">
        <v>32</v>
      </c>
      <c r="U6" s="16"/>
      <c r="V6" s="17"/>
      <c r="W6" s="24" t="s">
        <v>33</v>
      </c>
    </row>
    <row r="7" spans="1:23" s="4" customFormat="1" ht="27.75" customHeight="1">
      <c r="A7" s="16" t="s">
        <v>34</v>
      </c>
      <c r="B7" s="15" t="s">
        <v>31</v>
      </c>
      <c r="C7" s="15">
        <f t="shared" si="0"/>
        <v>3</v>
      </c>
      <c r="D7" s="16"/>
      <c r="E7" s="16">
        <v>1</v>
      </c>
      <c r="F7" s="16">
        <v>1</v>
      </c>
      <c r="G7" s="16"/>
      <c r="H7" s="16"/>
      <c r="I7" s="16"/>
      <c r="J7" s="16"/>
      <c r="K7" s="16">
        <v>1</v>
      </c>
      <c r="L7" s="16"/>
      <c r="M7" s="16"/>
      <c r="N7" s="16"/>
      <c r="O7" s="16"/>
      <c r="P7" s="16"/>
      <c r="Q7" s="16"/>
      <c r="R7" s="16"/>
      <c r="S7" s="16"/>
      <c r="T7" s="20" t="s">
        <v>32</v>
      </c>
      <c r="U7" s="16"/>
      <c r="V7" s="25"/>
      <c r="W7" s="24" t="s">
        <v>33</v>
      </c>
    </row>
    <row r="8" spans="1:23" s="4" customFormat="1" ht="27.75" customHeight="1">
      <c r="A8" s="16" t="s">
        <v>35</v>
      </c>
      <c r="B8" s="17" t="s">
        <v>36</v>
      </c>
      <c r="C8" s="15">
        <f t="shared" si="0"/>
        <v>1</v>
      </c>
      <c r="D8" s="16"/>
      <c r="E8" s="16"/>
      <c r="F8" s="16"/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0" t="s">
        <v>32</v>
      </c>
      <c r="U8" s="16"/>
      <c r="V8" s="25"/>
      <c r="W8" s="24" t="s">
        <v>33</v>
      </c>
    </row>
    <row r="9" spans="1:23" s="4" customFormat="1" ht="27.75" customHeight="1">
      <c r="A9" s="16" t="s">
        <v>37</v>
      </c>
      <c r="B9" s="17" t="s">
        <v>36</v>
      </c>
      <c r="C9" s="15">
        <f t="shared" si="0"/>
        <v>4</v>
      </c>
      <c r="D9" s="16">
        <v>1</v>
      </c>
      <c r="E9" s="16">
        <v>1</v>
      </c>
      <c r="F9" s="16"/>
      <c r="G9" s="16">
        <v>1</v>
      </c>
      <c r="H9" s="16"/>
      <c r="I9" s="16"/>
      <c r="J9" s="16"/>
      <c r="K9" s="16"/>
      <c r="L9" s="16"/>
      <c r="M9" s="16"/>
      <c r="N9" s="16"/>
      <c r="O9" s="16"/>
      <c r="P9" s="16">
        <v>1</v>
      </c>
      <c r="Q9" s="16"/>
      <c r="R9" s="16"/>
      <c r="S9" s="16"/>
      <c r="T9" s="20" t="s">
        <v>32</v>
      </c>
      <c r="U9" s="16"/>
      <c r="V9" s="25"/>
      <c r="W9" s="24" t="s">
        <v>33</v>
      </c>
    </row>
    <row r="10" spans="1:23" s="4" customFormat="1" ht="27.75" customHeight="1">
      <c r="A10" s="16" t="s">
        <v>38</v>
      </c>
      <c r="B10" s="17" t="s">
        <v>36</v>
      </c>
      <c r="C10" s="15">
        <f t="shared" si="0"/>
        <v>5</v>
      </c>
      <c r="D10" s="16">
        <v>1</v>
      </c>
      <c r="E10" s="16"/>
      <c r="F10" s="16"/>
      <c r="G10" s="16"/>
      <c r="H10" s="16">
        <v>1</v>
      </c>
      <c r="I10" s="16">
        <v>1</v>
      </c>
      <c r="J10" s="16"/>
      <c r="K10" s="16">
        <v>1</v>
      </c>
      <c r="L10" s="16"/>
      <c r="M10" s="16"/>
      <c r="N10" s="16"/>
      <c r="O10" s="16">
        <v>1</v>
      </c>
      <c r="P10" s="16"/>
      <c r="Q10" s="16"/>
      <c r="R10" s="16"/>
      <c r="S10" s="16"/>
      <c r="T10" s="20" t="s">
        <v>32</v>
      </c>
      <c r="U10" s="16"/>
      <c r="V10" s="25"/>
      <c r="W10" s="24" t="s">
        <v>33</v>
      </c>
    </row>
    <row r="11" spans="1:23" s="4" customFormat="1" ht="27.75" customHeight="1">
      <c r="A11" s="16" t="s">
        <v>39</v>
      </c>
      <c r="B11" s="17" t="s">
        <v>36</v>
      </c>
      <c r="C11" s="15">
        <f t="shared" si="0"/>
        <v>3</v>
      </c>
      <c r="D11" s="16">
        <v>1</v>
      </c>
      <c r="E11" s="16"/>
      <c r="F11" s="16"/>
      <c r="G11" s="16"/>
      <c r="H11" s="16">
        <v>1</v>
      </c>
      <c r="I11" s="16"/>
      <c r="J11" s="16"/>
      <c r="K11" s="16"/>
      <c r="L11" s="16">
        <v>1</v>
      </c>
      <c r="M11" s="16"/>
      <c r="N11" s="16"/>
      <c r="O11" s="16"/>
      <c r="P11" s="16"/>
      <c r="Q11" s="16"/>
      <c r="R11" s="16"/>
      <c r="S11" s="16"/>
      <c r="T11" s="20" t="s">
        <v>32</v>
      </c>
      <c r="U11" s="16"/>
      <c r="V11" s="25"/>
      <c r="W11" s="24" t="s">
        <v>33</v>
      </c>
    </row>
    <row r="12" spans="1:23" s="4" customFormat="1" ht="27.75" customHeight="1">
      <c r="A12" s="16" t="s">
        <v>40</v>
      </c>
      <c r="B12" s="17" t="s">
        <v>36</v>
      </c>
      <c r="C12" s="15">
        <f t="shared" si="0"/>
        <v>4</v>
      </c>
      <c r="D12" s="16">
        <v>1</v>
      </c>
      <c r="E12" s="16">
        <v>1</v>
      </c>
      <c r="F12" s="16"/>
      <c r="G12" s="16"/>
      <c r="H12" s="16"/>
      <c r="I12" s="16"/>
      <c r="J12" s="16"/>
      <c r="K12" s="16">
        <v>1</v>
      </c>
      <c r="L12" s="16"/>
      <c r="M12" s="16"/>
      <c r="N12" s="16"/>
      <c r="O12" s="16"/>
      <c r="P12" s="16"/>
      <c r="Q12" s="16">
        <v>1</v>
      </c>
      <c r="R12" s="16"/>
      <c r="S12" s="16"/>
      <c r="T12" s="20" t="s">
        <v>32</v>
      </c>
      <c r="U12" s="16"/>
      <c r="V12" s="25"/>
      <c r="W12" s="24" t="s">
        <v>33</v>
      </c>
    </row>
    <row r="13" spans="1:23" s="4" customFormat="1" ht="27.75" customHeight="1">
      <c r="A13" s="16" t="s">
        <v>41</v>
      </c>
      <c r="B13" s="17" t="s">
        <v>36</v>
      </c>
      <c r="C13" s="15">
        <f t="shared" si="0"/>
        <v>3</v>
      </c>
      <c r="D13" s="16"/>
      <c r="E13" s="16">
        <v>1</v>
      </c>
      <c r="F13" s="16"/>
      <c r="G13" s="16">
        <v>1</v>
      </c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6"/>
      <c r="R13" s="16"/>
      <c r="S13" s="16"/>
      <c r="T13" s="20" t="s">
        <v>32</v>
      </c>
      <c r="U13" s="16"/>
      <c r="V13" s="25"/>
      <c r="W13" s="24" t="s">
        <v>33</v>
      </c>
    </row>
    <row r="14" spans="1:23" s="4" customFormat="1" ht="27.75" customHeight="1">
      <c r="A14" s="16" t="s">
        <v>42</v>
      </c>
      <c r="B14" s="17" t="s">
        <v>36</v>
      </c>
      <c r="C14" s="15">
        <f t="shared" si="0"/>
        <v>3</v>
      </c>
      <c r="D14" s="16"/>
      <c r="E14" s="16"/>
      <c r="F14" s="16">
        <v>1</v>
      </c>
      <c r="G14" s="16"/>
      <c r="H14" s="16"/>
      <c r="I14" s="16">
        <v>1</v>
      </c>
      <c r="J14" s="16"/>
      <c r="K14" s="16"/>
      <c r="L14" s="16"/>
      <c r="M14" s="16">
        <v>1</v>
      </c>
      <c r="N14" s="16"/>
      <c r="O14" s="16"/>
      <c r="P14" s="16"/>
      <c r="Q14" s="16"/>
      <c r="R14" s="16"/>
      <c r="S14" s="16"/>
      <c r="T14" s="20" t="s">
        <v>32</v>
      </c>
      <c r="U14" s="16"/>
      <c r="V14" s="25"/>
      <c r="W14" s="24" t="s">
        <v>33</v>
      </c>
    </row>
    <row r="15" spans="1:23" s="4" customFormat="1" ht="27.75" customHeight="1">
      <c r="A15" s="16" t="s">
        <v>43</v>
      </c>
      <c r="B15" s="17" t="s">
        <v>44</v>
      </c>
      <c r="C15" s="15">
        <f t="shared" si="0"/>
        <v>1</v>
      </c>
      <c r="D15" s="16"/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0" t="s">
        <v>32</v>
      </c>
      <c r="U15" s="16"/>
      <c r="V15" s="25"/>
      <c r="W15" s="24" t="s">
        <v>33</v>
      </c>
    </row>
    <row r="16" spans="1:23" s="4" customFormat="1" ht="27.75" customHeight="1">
      <c r="A16" s="16" t="s">
        <v>45</v>
      </c>
      <c r="B16" s="17" t="s">
        <v>44</v>
      </c>
      <c r="C16" s="15">
        <f t="shared" si="0"/>
        <v>5</v>
      </c>
      <c r="D16" s="16">
        <v>1</v>
      </c>
      <c r="E16" s="16">
        <v>1</v>
      </c>
      <c r="F16" s="16">
        <v>1</v>
      </c>
      <c r="G16" s="16"/>
      <c r="H16" s="16">
        <v>1</v>
      </c>
      <c r="I16" s="16"/>
      <c r="J16" s="16"/>
      <c r="K16" s="16">
        <v>1</v>
      </c>
      <c r="L16" s="16"/>
      <c r="M16" s="16"/>
      <c r="N16" s="16"/>
      <c r="O16" s="16"/>
      <c r="P16" s="16"/>
      <c r="Q16" s="16"/>
      <c r="R16" s="16"/>
      <c r="S16" s="16"/>
      <c r="T16" s="20" t="s">
        <v>32</v>
      </c>
      <c r="U16" s="16"/>
      <c r="V16" s="25"/>
      <c r="W16" s="24" t="s">
        <v>33</v>
      </c>
    </row>
    <row r="17" spans="1:23" s="4" customFormat="1" ht="27.75" customHeight="1">
      <c r="A17" s="16" t="s">
        <v>46</v>
      </c>
      <c r="B17" s="17" t="s">
        <v>44</v>
      </c>
      <c r="C17" s="15">
        <f t="shared" si="0"/>
        <v>6</v>
      </c>
      <c r="D17" s="16">
        <v>1</v>
      </c>
      <c r="E17" s="16">
        <v>1</v>
      </c>
      <c r="F17" s="16">
        <v>1</v>
      </c>
      <c r="G17" s="16">
        <v>1</v>
      </c>
      <c r="H17" s="16"/>
      <c r="I17" s="16"/>
      <c r="J17" s="16">
        <v>1</v>
      </c>
      <c r="K17" s="16"/>
      <c r="L17" s="16"/>
      <c r="M17" s="16"/>
      <c r="N17" s="16">
        <v>1</v>
      </c>
      <c r="O17" s="16"/>
      <c r="P17" s="16"/>
      <c r="Q17" s="16"/>
      <c r="R17" s="16"/>
      <c r="S17" s="16"/>
      <c r="T17" s="20" t="s">
        <v>32</v>
      </c>
      <c r="U17" s="16"/>
      <c r="V17" s="25"/>
      <c r="W17" s="24" t="s">
        <v>33</v>
      </c>
    </row>
    <row r="18" spans="1:23" s="4" customFormat="1" ht="27.75" customHeight="1">
      <c r="A18" s="16" t="s">
        <v>47</v>
      </c>
      <c r="B18" s="17" t="s">
        <v>44</v>
      </c>
      <c r="C18" s="15">
        <f t="shared" si="0"/>
        <v>4</v>
      </c>
      <c r="D18" s="16">
        <v>1</v>
      </c>
      <c r="E18" s="16">
        <v>1</v>
      </c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/>
      <c r="Q18" s="16"/>
      <c r="R18" s="16"/>
      <c r="S18" s="16"/>
      <c r="T18" s="20" t="s">
        <v>32</v>
      </c>
      <c r="U18" s="16"/>
      <c r="V18" s="25"/>
      <c r="W18" s="24" t="s">
        <v>33</v>
      </c>
    </row>
    <row r="19" spans="1:23" s="4" customFormat="1" ht="27.75" customHeight="1">
      <c r="A19" s="16" t="s">
        <v>48</v>
      </c>
      <c r="B19" s="17" t="s">
        <v>44</v>
      </c>
      <c r="C19" s="15">
        <f t="shared" si="0"/>
        <v>3</v>
      </c>
      <c r="D19" s="16">
        <v>1</v>
      </c>
      <c r="E19" s="16">
        <v>1</v>
      </c>
      <c r="F19" s="16">
        <v>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0" t="s">
        <v>32</v>
      </c>
      <c r="U19" s="16"/>
      <c r="V19" s="25"/>
      <c r="W19" s="24" t="s">
        <v>33</v>
      </c>
    </row>
    <row r="20" spans="1:23" s="4" customFormat="1" ht="27.75" customHeight="1">
      <c r="A20" s="16" t="s">
        <v>49</v>
      </c>
      <c r="B20" s="17" t="s">
        <v>44</v>
      </c>
      <c r="C20" s="15">
        <f t="shared" si="0"/>
        <v>5</v>
      </c>
      <c r="D20" s="16">
        <v>1</v>
      </c>
      <c r="E20" s="16">
        <v>1</v>
      </c>
      <c r="F20" s="16">
        <v>1</v>
      </c>
      <c r="G20" s="16"/>
      <c r="H20" s="16"/>
      <c r="I20" s="16"/>
      <c r="J20" s="16">
        <v>1</v>
      </c>
      <c r="K20" s="16"/>
      <c r="L20" s="16">
        <v>1</v>
      </c>
      <c r="M20" s="16"/>
      <c r="N20" s="16"/>
      <c r="O20" s="16"/>
      <c r="P20" s="16"/>
      <c r="Q20" s="16"/>
      <c r="R20" s="16"/>
      <c r="S20" s="16"/>
      <c r="T20" s="20" t="s">
        <v>32</v>
      </c>
      <c r="U20" s="16"/>
      <c r="V20" s="25"/>
      <c r="W20" s="24" t="s">
        <v>33</v>
      </c>
    </row>
    <row r="21" spans="1:23" s="4" customFormat="1" ht="27.75" customHeight="1">
      <c r="A21" s="16" t="s">
        <v>50</v>
      </c>
      <c r="B21" s="17" t="s">
        <v>44</v>
      </c>
      <c r="C21" s="15">
        <f t="shared" si="0"/>
        <v>2</v>
      </c>
      <c r="D21" s="16">
        <v>1</v>
      </c>
      <c r="E21" s="16"/>
      <c r="F21" s="16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0" t="s">
        <v>32</v>
      </c>
      <c r="U21" s="16"/>
      <c r="V21" s="25"/>
      <c r="W21" s="24" t="s">
        <v>33</v>
      </c>
    </row>
    <row r="22" spans="1:23" s="4" customFormat="1" ht="27.75" customHeight="1">
      <c r="A22" s="16" t="s">
        <v>51</v>
      </c>
      <c r="B22" s="17" t="s">
        <v>44</v>
      </c>
      <c r="C22" s="15">
        <f t="shared" si="0"/>
        <v>2</v>
      </c>
      <c r="D22" s="16"/>
      <c r="E22" s="16"/>
      <c r="F22" s="16"/>
      <c r="G22" s="16">
        <v>1</v>
      </c>
      <c r="H22" s="16">
        <v>1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0" t="s">
        <v>32</v>
      </c>
      <c r="U22" s="16"/>
      <c r="V22" s="25"/>
      <c r="W22" s="24" t="s">
        <v>33</v>
      </c>
    </row>
    <row r="23" spans="1:23" s="4" customFormat="1" ht="27.75" customHeight="1">
      <c r="A23" s="16" t="s">
        <v>52</v>
      </c>
      <c r="B23" s="17" t="s">
        <v>44</v>
      </c>
      <c r="C23" s="15">
        <f t="shared" si="0"/>
        <v>1</v>
      </c>
      <c r="D23" s="16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0" t="s">
        <v>32</v>
      </c>
      <c r="U23" s="16"/>
      <c r="V23" s="25"/>
      <c r="W23" s="24" t="s">
        <v>33</v>
      </c>
    </row>
    <row r="24" spans="1:23" s="4" customFormat="1" ht="27.75" customHeight="1">
      <c r="A24" s="16" t="s">
        <v>53</v>
      </c>
      <c r="B24" s="17" t="s">
        <v>44</v>
      </c>
      <c r="C24" s="15">
        <f t="shared" si="0"/>
        <v>3</v>
      </c>
      <c r="D24" s="16">
        <v>1</v>
      </c>
      <c r="E24" s="16"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0" t="s">
        <v>32</v>
      </c>
      <c r="U24" s="16"/>
      <c r="V24" s="25"/>
      <c r="W24" s="24" t="s">
        <v>33</v>
      </c>
    </row>
    <row r="25" spans="1:23" s="4" customFormat="1" ht="27.75" customHeight="1">
      <c r="A25" s="16" t="s">
        <v>53</v>
      </c>
      <c r="B25" s="17" t="s">
        <v>54</v>
      </c>
      <c r="C25" s="15">
        <f t="shared" si="0"/>
        <v>1</v>
      </c>
      <c r="D25" s="16"/>
      <c r="E25" s="16"/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0" t="s">
        <v>32</v>
      </c>
      <c r="U25" s="16"/>
      <c r="V25" s="25"/>
      <c r="W25" s="24" t="s">
        <v>33</v>
      </c>
    </row>
    <row r="26" spans="1:23" s="4" customFormat="1" ht="27.75" customHeight="1">
      <c r="A26" s="16" t="s">
        <v>55</v>
      </c>
      <c r="B26" s="17" t="s">
        <v>44</v>
      </c>
      <c r="C26" s="15">
        <f t="shared" si="0"/>
        <v>4</v>
      </c>
      <c r="D26" s="16">
        <v>1</v>
      </c>
      <c r="E26" s="16"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>
        <v>1</v>
      </c>
      <c r="O26" s="16"/>
      <c r="P26" s="16"/>
      <c r="Q26" s="16"/>
      <c r="R26" s="16"/>
      <c r="S26" s="16"/>
      <c r="T26" s="20" t="s">
        <v>32</v>
      </c>
      <c r="U26" s="16"/>
      <c r="V26" s="25"/>
      <c r="W26" s="24" t="s">
        <v>33</v>
      </c>
    </row>
    <row r="27" spans="1:23" s="4" customFormat="1" ht="27.75" customHeight="1">
      <c r="A27" s="16" t="s">
        <v>56</v>
      </c>
      <c r="B27" s="17" t="s">
        <v>44</v>
      </c>
      <c r="C27" s="15">
        <f t="shared" si="0"/>
        <v>5</v>
      </c>
      <c r="D27" s="16"/>
      <c r="E27" s="16">
        <v>1</v>
      </c>
      <c r="F27" s="16">
        <v>1</v>
      </c>
      <c r="G27" s="16"/>
      <c r="H27" s="16"/>
      <c r="I27" s="16">
        <v>1</v>
      </c>
      <c r="J27" s="16"/>
      <c r="K27" s="16">
        <v>1</v>
      </c>
      <c r="L27" s="16">
        <v>1</v>
      </c>
      <c r="M27" s="16"/>
      <c r="N27" s="16"/>
      <c r="O27" s="16"/>
      <c r="P27" s="16"/>
      <c r="Q27" s="16"/>
      <c r="R27" s="16"/>
      <c r="S27" s="16"/>
      <c r="T27" s="20" t="s">
        <v>32</v>
      </c>
      <c r="U27" s="16"/>
      <c r="V27" s="25"/>
      <c r="W27" s="24" t="s">
        <v>33</v>
      </c>
    </row>
    <row r="28" spans="1:23" s="4" customFormat="1" ht="27.75" customHeight="1">
      <c r="A28" s="16" t="s">
        <v>57</v>
      </c>
      <c r="B28" s="17" t="s">
        <v>44</v>
      </c>
      <c r="C28" s="15">
        <f t="shared" si="0"/>
        <v>5</v>
      </c>
      <c r="D28" s="16">
        <v>1</v>
      </c>
      <c r="E28" s="16">
        <v>1</v>
      </c>
      <c r="F28" s="16">
        <v>1</v>
      </c>
      <c r="G28" s="16"/>
      <c r="H28" s="16"/>
      <c r="I28" s="16"/>
      <c r="J28" s="16">
        <v>1</v>
      </c>
      <c r="K28" s="16"/>
      <c r="L28" s="16">
        <v>1</v>
      </c>
      <c r="M28" s="16"/>
      <c r="N28" s="16"/>
      <c r="O28" s="16"/>
      <c r="P28" s="16"/>
      <c r="Q28" s="16"/>
      <c r="R28" s="16"/>
      <c r="S28" s="16"/>
      <c r="T28" s="20" t="s">
        <v>32</v>
      </c>
      <c r="U28" s="16"/>
      <c r="V28" s="25"/>
      <c r="W28" s="24" t="s">
        <v>33</v>
      </c>
    </row>
    <row r="29" spans="1:23" s="4" customFormat="1" ht="27.75" customHeight="1">
      <c r="A29" s="16" t="s">
        <v>58</v>
      </c>
      <c r="B29" s="17" t="s">
        <v>44</v>
      </c>
      <c r="C29" s="15">
        <f t="shared" si="0"/>
        <v>4</v>
      </c>
      <c r="D29" s="16"/>
      <c r="E29" s="16"/>
      <c r="F29" s="16">
        <v>1</v>
      </c>
      <c r="G29" s="16"/>
      <c r="H29" s="16"/>
      <c r="I29" s="16">
        <v>1</v>
      </c>
      <c r="J29" s="16">
        <v>1</v>
      </c>
      <c r="K29" s="16">
        <v>1</v>
      </c>
      <c r="L29" s="16"/>
      <c r="M29" s="16"/>
      <c r="N29" s="16"/>
      <c r="O29" s="16"/>
      <c r="P29" s="16"/>
      <c r="Q29" s="16"/>
      <c r="R29" s="16"/>
      <c r="S29" s="16"/>
      <c r="T29" s="20" t="s">
        <v>32</v>
      </c>
      <c r="U29" s="16"/>
      <c r="V29" s="25"/>
      <c r="W29" s="24" t="s">
        <v>33</v>
      </c>
    </row>
    <row r="30" spans="1:23" s="4" customFormat="1" ht="27.75" customHeight="1">
      <c r="A30" s="16" t="s">
        <v>52</v>
      </c>
      <c r="B30" s="17" t="s">
        <v>54</v>
      </c>
      <c r="C30" s="15">
        <f t="shared" si="0"/>
        <v>3</v>
      </c>
      <c r="D30" s="16"/>
      <c r="E30" s="16"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1</v>
      </c>
      <c r="T30" s="20" t="s">
        <v>32</v>
      </c>
      <c r="U30" s="16"/>
      <c r="V30" s="25"/>
      <c r="W30" s="24" t="s">
        <v>33</v>
      </c>
    </row>
    <row r="31" spans="1:23" s="4" customFormat="1" ht="27.75" customHeight="1">
      <c r="A31" s="16" t="s">
        <v>55</v>
      </c>
      <c r="B31" s="17" t="s">
        <v>54</v>
      </c>
      <c r="C31" s="15">
        <f t="shared" si="0"/>
        <v>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</v>
      </c>
      <c r="Q31" s="16"/>
      <c r="R31" s="16"/>
      <c r="S31" s="16">
        <v>1</v>
      </c>
      <c r="T31" s="20" t="s">
        <v>32</v>
      </c>
      <c r="U31" s="16"/>
      <c r="V31" s="25"/>
      <c r="W31" s="24" t="s">
        <v>33</v>
      </c>
    </row>
    <row r="32" spans="1:23" s="4" customFormat="1" ht="27.75" customHeight="1">
      <c r="A32" s="16" t="s">
        <v>58</v>
      </c>
      <c r="B32" s="17" t="s">
        <v>54</v>
      </c>
      <c r="C32" s="15">
        <f t="shared" si="0"/>
        <v>2</v>
      </c>
      <c r="D32" s="16">
        <v>1</v>
      </c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0" t="s">
        <v>32</v>
      </c>
      <c r="U32" s="16"/>
      <c r="V32" s="25"/>
      <c r="W32" s="24" t="s">
        <v>33</v>
      </c>
    </row>
    <row r="33" spans="1:23" s="4" customFormat="1" ht="27.75" customHeight="1">
      <c r="A33" s="16" t="s">
        <v>59</v>
      </c>
      <c r="B33" s="17" t="s">
        <v>60</v>
      </c>
      <c r="C33" s="15">
        <f t="shared" si="0"/>
        <v>3</v>
      </c>
      <c r="D33" s="16">
        <v>1</v>
      </c>
      <c r="E33" s="16"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0" t="s">
        <v>32</v>
      </c>
      <c r="U33" s="16"/>
      <c r="V33" s="25"/>
      <c r="W33" s="24" t="s">
        <v>33</v>
      </c>
    </row>
    <row r="34" spans="1:23" s="4" customFormat="1" ht="27.75" customHeight="1">
      <c r="A34" s="16" t="s">
        <v>61</v>
      </c>
      <c r="B34" s="17" t="s">
        <v>60</v>
      </c>
      <c r="C34" s="15">
        <f t="shared" si="0"/>
        <v>1</v>
      </c>
      <c r="D34" s="16"/>
      <c r="E34" s="16"/>
      <c r="F34" s="16"/>
      <c r="G34" s="16"/>
      <c r="H34" s="16"/>
      <c r="I34" s="16"/>
      <c r="J34" s="16"/>
      <c r="K34" s="16"/>
      <c r="L34" s="16"/>
      <c r="M34" s="16">
        <v>1</v>
      </c>
      <c r="N34" s="16"/>
      <c r="O34" s="16"/>
      <c r="P34" s="16"/>
      <c r="Q34" s="16"/>
      <c r="R34" s="16"/>
      <c r="S34" s="16"/>
      <c r="T34" s="20" t="s">
        <v>32</v>
      </c>
      <c r="U34" s="16"/>
      <c r="V34" s="25"/>
      <c r="W34" s="24" t="s">
        <v>33</v>
      </c>
    </row>
    <row r="35" spans="1:23" s="4" customFormat="1" ht="27.75" customHeight="1">
      <c r="A35" s="16" t="s">
        <v>62</v>
      </c>
      <c r="B35" s="17" t="s">
        <v>60</v>
      </c>
      <c r="C35" s="15">
        <f t="shared" si="0"/>
        <v>3</v>
      </c>
      <c r="D35" s="16"/>
      <c r="E35" s="16">
        <v>1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>
        <v>1</v>
      </c>
      <c r="P35" s="16"/>
      <c r="Q35" s="16"/>
      <c r="R35" s="16"/>
      <c r="S35" s="16"/>
      <c r="T35" s="20" t="s">
        <v>32</v>
      </c>
      <c r="U35" s="16"/>
      <c r="V35" s="25"/>
      <c r="W35" s="24" t="s">
        <v>33</v>
      </c>
    </row>
    <row r="36" spans="1:23" s="4" customFormat="1" ht="27.75" customHeight="1">
      <c r="A36" s="16" t="s">
        <v>63</v>
      </c>
      <c r="B36" s="17" t="s">
        <v>60</v>
      </c>
      <c r="C36" s="15">
        <f t="shared" si="0"/>
        <v>3</v>
      </c>
      <c r="D36" s="16">
        <v>1</v>
      </c>
      <c r="E36" s="16">
        <v>1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0" t="s">
        <v>32</v>
      </c>
      <c r="U36" s="16"/>
      <c r="V36" s="16"/>
      <c r="W36" s="24" t="s">
        <v>33</v>
      </c>
    </row>
    <row r="37" spans="1:23" s="4" customFormat="1" ht="27.75" customHeight="1">
      <c r="A37" s="16" t="s">
        <v>64</v>
      </c>
      <c r="B37" s="17" t="s">
        <v>60</v>
      </c>
      <c r="C37" s="15">
        <f t="shared" si="0"/>
        <v>4</v>
      </c>
      <c r="D37" s="16">
        <v>1</v>
      </c>
      <c r="E37" s="16">
        <v>1</v>
      </c>
      <c r="F37" s="16"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1</v>
      </c>
      <c r="R37" s="16"/>
      <c r="S37" s="16"/>
      <c r="T37" s="20" t="s">
        <v>32</v>
      </c>
      <c r="U37" s="16"/>
      <c r="V37" s="25"/>
      <c r="W37" s="24" t="s">
        <v>33</v>
      </c>
    </row>
    <row r="38" spans="1:23" s="4" customFormat="1" ht="27.75" customHeight="1">
      <c r="A38" s="16" t="s">
        <v>65</v>
      </c>
      <c r="B38" s="17" t="s">
        <v>60</v>
      </c>
      <c r="C38" s="15">
        <f t="shared" si="0"/>
        <v>5</v>
      </c>
      <c r="D38" s="16">
        <v>2</v>
      </c>
      <c r="E38" s="16">
        <v>1</v>
      </c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16">
        <v>1</v>
      </c>
      <c r="P38" s="16"/>
      <c r="Q38" s="16"/>
      <c r="R38" s="16"/>
      <c r="S38" s="16"/>
      <c r="T38" s="20" t="s">
        <v>32</v>
      </c>
      <c r="U38" s="16"/>
      <c r="V38" s="25"/>
      <c r="W38" s="24" t="s">
        <v>33</v>
      </c>
    </row>
    <row r="39" spans="1:23" s="4" customFormat="1" ht="27.75" customHeight="1">
      <c r="A39" s="16" t="s">
        <v>66</v>
      </c>
      <c r="B39" s="17" t="s">
        <v>60</v>
      </c>
      <c r="C39" s="15">
        <f t="shared" si="0"/>
        <v>4</v>
      </c>
      <c r="D39" s="16">
        <v>1</v>
      </c>
      <c r="E39" s="16"/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1</v>
      </c>
      <c r="R39" s="16">
        <v>1</v>
      </c>
      <c r="S39" s="16"/>
      <c r="T39" s="20" t="s">
        <v>32</v>
      </c>
      <c r="U39" s="16"/>
      <c r="V39" s="25"/>
      <c r="W39" s="24" t="s">
        <v>33</v>
      </c>
    </row>
    <row r="40" spans="1:23" s="4" customFormat="1" ht="27.75" customHeight="1">
      <c r="A40" s="16" t="s">
        <v>67</v>
      </c>
      <c r="B40" s="17" t="s">
        <v>60</v>
      </c>
      <c r="C40" s="15">
        <f t="shared" si="0"/>
        <v>3</v>
      </c>
      <c r="D40" s="16"/>
      <c r="E40" s="16"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>
        <v>1</v>
      </c>
      <c r="P40" s="16"/>
      <c r="Q40" s="16"/>
      <c r="R40" s="16">
        <v>1</v>
      </c>
      <c r="S40" s="16"/>
      <c r="T40" s="20" t="s">
        <v>32</v>
      </c>
      <c r="U40" s="16"/>
      <c r="V40" s="25"/>
      <c r="W40" s="24" t="s">
        <v>33</v>
      </c>
    </row>
    <row r="41" spans="1:23" s="4" customFormat="1" ht="27.75" customHeight="1">
      <c r="A41" s="16" t="s">
        <v>68</v>
      </c>
      <c r="B41" s="17" t="s">
        <v>60</v>
      </c>
      <c r="C41" s="15">
        <f t="shared" si="0"/>
        <v>4</v>
      </c>
      <c r="D41" s="16">
        <v>1</v>
      </c>
      <c r="E41" s="16"/>
      <c r="F41" s="16"/>
      <c r="G41" s="16"/>
      <c r="H41" s="16"/>
      <c r="I41" s="16"/>
      <c r="J41" s="16"/>
      <c r="K41" s="16"/>
      <c r="L41" s="16"/>
      <c r="M41" s="16">
        <v>1</v>
      </c>
      <c r="N41" s="16"/>
      <c r="O41" s="16"/>
      <c r="P41" s="16"/>
      <c r="Q41" s="16"/>
      <c r="R41" s="16">
        <v>1</v>
      </c>
      <c r="S41" s="16">
        <v>1</v>
      </c>
      <c r="T41" s="20" t="s">
        <v>32</v>
      </c>
      <c r="U41" s="16"/>
      <c r="V41" s="25"/>
      <c r="W41" s="24" t="s">
        <v>33</v>
      </c>
    </row>
    <row r="42" spans="1:23" s="4" customFormat="1" ht="27.75" customHeight="1">
      <c r="A42" s="16" t="s">
        <v>69</v>
      </c>
      <c r="B42" s="17" t="s">
        <v>60</v>
      </c>
      <c r="C42" s="15">
        <f t="shared" si="0"/>
        <v>3</v>
      </c>
      <c r="D42" s="16"/>
      <c r="E42" s="16"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1</v>
      </c>
      <c r="S42" s="16"/>
      <c r="T42" s="20" t="s">
        <v>32</v>
      </c>
      <c r="U42" s="16"/>
      <c r="V42" s="25"/>
      <c r="W42" s="24" t="s">
        <v>33</v>
      </c>
    </row>
    <row r="43" spans="1:23" s="4" customFormat="1" ht="27.75" customHeight="1">
      <c r="A43" s="16" t="s">
        <v>70</v>
      </c>
      <c r="B43" s="17" t="s">
        <v>60</v>
      </c>
      <c r="C43" s="15">
        <f t="shared" si="0"/>
        <v>1</v>
      </c>
      <c r="D43" s="16"/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 t="s">
        <v>32</v>
      </c>
      <c r="U43" s="16"/>
      <c r="V43" s="25"/>
      <c r="W43" s="24" t="s">
        <v>33</v>
      </c>
    </row>
    <row r="44" spans="1:23" s="4" customFormat="1" ht="27.75" customHeight="1">
      <c r="A44" s="16" t="s">
        <v>71</v>
      </c>
      <c r="B44" s="17" t="s">
        <v>60</v>
      </c>
      <c r="C44" s="15">
        <f t="shared" si="0"/>
        <v>5</v>
      </c>
      <c r="D44" s="16">
        <v>1</v>
      </c>
      <c r="E44" s="16">
        <v>1</v>
      </c>
      <c r="F44" s="16">
        <v>1</v>
      </c>
      <c r="G44" s="16"/>
      <c r="H44" s="16"/>
      <c r="I44" s="16"/>
      <c r="J44" s="16"/>
      <c r="K44" s="16"/>
      <c r="L44" s="16"/>
      <c r="M44" s="16"/>
      <c r="N44" s="16">
        <v>1</v>
      </c>
      <c r="O44" s="16"/>
      <c r="P44" s="16"/>
      <c r="Q44" s="16"/>
      <c r="R44" s="16">
        <v>1</v>
      </c>
      <c r="S44" s="16"/>
      <c r="T44" s="20" t="s">
        <v>32</v>
      </c>
      <c r="U44" s="16"/>
      <c r="V44" s="25"/>
      <c r="W44" s="24" t="s">
        <v>33</v>
      </c>
    </row>
    <row r="45" spans="1:23" s="4" customFormat="1" ht="27.75" customHeight="1">
      <c r="A45" s="16" t="s">
        <v>72</v>
      </c>
      <c r="B45" s="17" t="s">
        <v>60</v>
      </c>
      <c r="C45" s="15">
        <f t="shared" si="0"/>
        <v>5</v>
      </c>
      <c r="D45" s="16">
        <v>1</v>
      </c>
      <c r="E45" s="16">
        <v>2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1</v>
      </c>
      <c r="T45" s="20" t="s">
        <v>32</v>
      </c>
      <c r="U45" s="16"/>
      <c r="V45" s="25"/>
      <c r="W45" s="24" t="s">
        <v>33</v>
      </c>
    </row>
    <row r="46" spans="1:23" s="4" customFormat="1" ht="27.75" customHeight="1">
      <c r="A46" s="16" t="s">
        <v>73</v>
      </c>
      <c r="B46" s="17" t="s">
        <v>74</v>
      </c>
      <c r="C46" s="15">
        <f t="shared" si="0"/>
        <v>3</v>
      </c>
      <c r="D46" s="16">
        <v>1</v>
      </c>
      <c r="E46" s="16"/>
      <c r="F46" s="16">
        <v>1</v>
      </c>
      <c r="G46" s="16"/>
      <c r="H46" s="16"/>
      <c r="I46" s="16"/>
      <c r="J46" s="16"/>
      <c r="K46" s="16"/>
      <c r="L46" s="16"/>
      <c r="M46" s="16"/>
      <c r="N46" s="16">
        <v>1</v>
      </c>
      <c r="O46" s="16"/>
      <c r="P46" s="16"/>
      <c r="Q46" s="16"/>
      <c r="R46" s="16"/>
      <c r="S46" s="16"/>
      <c r="T46" s="20" t="s">
        <v>32</v>
      </c>
      <c r="U46" s="16"/>
      <c r="V46" s="25"/>
      <c r="W46" s="24" t="s">
        <v>33</v>
      </c>
    </row>
    <row r="47" spans="1:23" s="4" customFormat="1" ht="27.75" customHeight="1">
      <c r="A47" s="16" t="s">
        <v>75</v>
      </c>
      <c r="B47" s="17" t="s">
        <v>74</v>
      </c>
      <c r="C47" s="15">
        <f t="shared" si="0"/>
        <v>2</v>
      </c>
      <c r="D47" s="16">
        <v>1</v>
      </c>
      <c r="E47" s="16"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0" t="s">
        <v>32</v>
      </c>
      <c r="U47" s="16"/>
      <c r="V47" s="25"/>
      <c r="W47" s="24" t="s">
        <v>33</v>
      </c>
    </row>
    <row r="48" spans="1:23" s="4" customFormat="1" ht="27.75" customHeight="1">
      <c r="A48" s="16" t="s">
        <v>76</v>
      </c>
      <c r="B48" s="17" t="s">
        <v>74</v>
      </c>
      <c r="C48" s="15">
        <f t="shared" si="0"/>
        <v>3</v>
      </c>
      <c r="D48" s="16">
        <v>1</v>
      </c>
      <c r="E48" s="16">
        <v>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0" t="s">
        <v>32</v>
      </c>
      <c r="U48" s="16"/>
      <c r="V48" s="25"/>
      <c r="W48" s="24" t="s">
        <v>33</v>
      </c>
    </row>
    <row r="49" spans="1:23" s="4" customFormat="1" ht="27.75" customHeight="1">
      <c r="A49" s="16" t="s">
        <v>77</v>
      </c>
      <c r="B49" s="17" t="s">
        <v>74</v>
      </c>
      <c r="C49" s="15">
        <f t="shared" si="0"/>
        <v>3</v>
      </c>
      <c r="D49" s="16">
        <v>1</v>
      </c>
      <c r="E49" s="16">
        <v>2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0" t="s">
        <v>32</v>
      </c>
      <c r="U49" s="16"/>
      <c r="V49" s="25"/>
      <c r="W49" s="24" t="s">
        <v>33</v>
      </c>
    </row>
    <row r="50" spans="1:23" s="4" customFormat="1" ht="27.75" customHeight="1">
      <c r="A50" s="16" t="s">
        <v>78</v>
      </c>
      <c r="B50" s="17" t="s">
        <v>74</v>
      </c>
      <c r="C50" s="15">
        <f t="shared" si="0"/>
        <v>1</v>
      </c>
      <c r="D50" s="16"/>
      <c r="E50" s="16">
        <v>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0" t="s">
        <v>32</v>
      </c>
      <c r="U50" s="16"/>
      <c r="V50" s="25"/>
      <c r="W50" s="24" t="s">
        <v>33</v>
      </c>
    </row>
    <row r="51" spans="1:23" s="4" customFormat="1" ht="27.75" customHeight="1">
      <c r="A51" s="16" t="s">
        <v>79</v>
      </c>
      <c r="B51" s="17" t="s">
        <v>74</v>
      </c>
      <c r="C51" s="15">
        <f t="shared" si="0"/>
        <v>1</v>
      </c>
      <c r="D51" s="16"/>
      <c r="E51" s="16"/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0" t="s">
        <v>32</v>
      </c>
      <c r="U51" s="16"/>
      <c r="V51" s="25"/>
      <c r="W51" s="24" t="s">
        <v>33</v>
      </c>
    </row>
    <row r="52" spans="1:23" s="4" customFormat="1" ht="27.75" customHeight="1">
      <c r="A52" s="16" t="s">
        <v>80</v>
      </c>
      <c r="B52" s="17" t="s">
        <v>74</v>
      </c>
      <c r="C52" s="15">
        <f t="shared" si="0"/>
        <v>1</v>
      </c>
      <c r="D52" s="16">
        <v>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0" t="s">
        <v>32</v>
      </c>
      <c r="U52" s="16"/>
      <c r="V52" s="25"/>
      <c r="W52" s="24" t="s">
        <v>33</v>
      </c>
    </row>
    <row r="53" spans="1:23" s="4" customFormat="1" ht="27.75" customHeight="1">
      <c r="A53" s="16" t="s">
        <v>81</v>
      </c>
      <c r="B53" s="17" t="s">
        <v>74</v>
      </c>
      <c r="C53" s="15">
        <f t="shared" si="0"/>
        <v>2</v>
      </c>
      <c r="D53" s="16">
        <v>1</v>
      </c>
      <c r="E53" s="16">
        <v>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0" t="s">
        <v>32</v>
      </c>
      <c r="U53" s="16"/>
      <c r="V53" s="25"/>
      <c r="W53" s="24" t="s">
        <v>33</v>
      </c>
    </row>
    <row r="54" spans="1:23" s="4" customFormat="1" ht="27.75" customHeight="1">
      <c r="A54" s="16" t="s">
        <v>82</v>
      </c>
      <c r="B54" s="17" t="s">
        <v>74</v>
      </c>
      <c r="C54" s="15">
        <f t="shared" si="0"/>
        <v>3</v>
      </c>
      <c r="D54" s="16">
        <v>1</v>
      </c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1</v>
      </c>
      <c r="T54" s="20" t="s">
        <v>32</v>
      </c>
      <c r="U54" s="16"/>
      <c r="V54" s="25"/>
      <c r="W54" s="24" t="s">
        <v>33</v>
      </c>
    </row>
    <row r="55" spans="1:23" s="4" customFormat="1" ht="27.75" customHeight="1">
      <c r="A55" s="16" t="s">
        <v>83</v>
      </c>
      <c r="B55" s="17" t="s">
        <v>74</v>
      </c>
      <c r="C55" s="15">
        <f t="shared" si="0"/>
        <v>2</v>
      </c>
      <c r="D55" s="16">
        <v>1</v>
      </c>
      <c r="E55" s="16"/>
      <c r="F55" s="16"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0" t="s">
        <v>32</v>
      </c>
      <c r="U55" s="16"/>
      <c r="V55" s="25"/>
      <c r="W55" s="24" t="s">
        <v>33</v>
      </c>
    </row>
    <row r="56" spans="1:23" s="4" customFormat="1" ht="27.75" customHeight="1">
      <c r="A56" s="16" t="s">
        <v>84</v>
      </c>
      <c r="B56" s="17" t="s">
        <v>74</v>
      </c>
      <c r="C56" s="15">
        <f t="shared" si="0"/>
        <v>3</v>
      </c>
      <c r="D56" s="16"/>
      <c r="E56" s="16"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1</v>
      </c>
      <c r="T56" s="20" t="s">
        <v>32</v>
      </c>
      <c r="U56" s="16"/>
      <c r="V56" s="25"/>
      <c r="W56" s="24" t="s">
        <v>33</v>
      </c>
    </row>
    <row r="57" spans="1:23" s="4" customFormat="1" ht="27.75" customHeight="1">
      <c r="A57" s="16" t="s">
        <v>85</v>
      </c>
      <c r="B57" s="17" t="s">
        <v>74</v>
      </c>
      <c r="C57" s="15">
        <f t="shared" si="0"/>
        <v>3</v>
      </c>
      <c r="D57" s="16">
        <v>1</v>
      </c>
      <c r="E57" s="16"/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>
        <v>1</v>
      </c>
      <c r="S57" s="16"/>
      <c r="T57" s="20" t="s">
        <v>32</v>
      </c>
      <c r="U57" s="16"/>
      <c r="V57" s="25"/>
      <c r="W57" s="24" t="s">
        <v>33</v>
      </c>
    </row>
    <row r="58" spans="1:23" s="4" customFormat="1" ht="27.75" customHeight="1">
      <c r="A58" s="16" t="s">
        <v>86</v>
      </c>
      <c r="B58" s="17" t="s">
        <v>74</v>
      </c>
      <c r="C58" s="15">
        <f t="shared" si="0"/>
        <v>3</v>
      </c>
      <c r="D58" s="16">
        <v>1</v>
      </c>
      <c r="E58" s="16"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0" t="s">
        <v>32</v>
      </c>
      <c r="U58" s="16"/>
      <c r="V58" s="25"/>
      <c r="W58" s="24" t="s">
        <v>33</v>
      </c>
    </row>
    <row r="59" spans="1:23" s="4" customFormat="1" ht="27.75" customHeight="1">
      <c r="A59" s="16" t="s">
        <v>87</v>
      </c>
      <c r="B59" s="17" t="s">
        <v>74</v>
      </c>
      <c r="C59" s="15">
        <f t="shared" si="0"/>
        <v>3</v>
      </c>
      <c r="D59" s="16">
        <v>1</v>
      </c>
      <c r="E59" s="16"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0" t="s">
        <v>32</v>
      </c>
      <c r="U59" s="16"/>
      <c r="V59" s="25"/>
      <c r="W59" s="24" t="s">
        <v>33</v>
      </c>
    </row>
    <row r="60" spans="1:23" s="4" customFormat="1" ht="27.75" customHeight="1">
      <c r="A60" s="16" t="s">
        <v>88</v>
      </c>
      <c r="B60" s="17" t="s">
        <v>89</v>
      </c>
      <c r="C60" s="15">
        <f t="shared" si="0"/>
        <v>1</v>
      </c>
      <c r="D60" s="16"/>
      <c r="E60" s="16"/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0" t="s">
        <v>32</v>
      </c>
      <c r="U60" s="16"/>
      <c r="V60" s="25"/>
      <c r="W60" s="24" t="s">
        <v>33</v>
      </c>
    </row>
    <row r="61" spans="1:23" s="4" customFormat="1" ht="27.75" customHeight="1">
      <c r="A61" s="16" t="s">
        <v>90</v>
      </c>
      <c r="B61" s="17" t="s">
        <v>89</v>
      </c>
      <c r="C61" s="15">
        <f t="shared" si="0"/>
        <v>1</v>
      </c>
      <c r="D61" s="16">
        <v>1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20" t="s">
        <v>32</v>
      </c>
      <c r="U61" s="16"/>
      <c r="V61" s="25"/>
      <c r="W61" s="24" t="s">
        <v>33</v>
      </c>
    </row>
    <row r="62" spans="1:23" s="4" customFormat="1" ht="27.75" customHeight="1">
      <c r="A62" s="16" t="s">
        <v>91</v>
      </c>
      <c r="B62" s="17" t="s">
        <v>89</v>
      </c>
      <c r="C62" s="15">
        <f t="shared" si="0"/>
        <v>1</v>
      </c>
      <c r="D62" s="16"/>
      <c r="E62" s="16"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20" t="s">
        <v>32</v>
      </c>
      <c r="U62" s="16"/>
      <c r="V62" s="25"/>
      <c r="W62" s="24" t="s">
        <v>33</v>
      </c>
    </row>
    <row r="63" spans="1:23" s="4" customFormat="1" ht="27.75" customHeight="1">
      <c r="A63" s="16" t="s">
        <v>92</v>
      </c>
      <c r="B63" s="17" t="s">
        <v>89</v>
      </c>
      <c r="C63" s="15">
        <f t="shared" si="0"/>
        <v>1</v>
      </c>
      <c r="D63" s="16">
        <v>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0" t="s">
        <v>32</v>
      </c>
      <c r="U63" s="16"/>
      <c r="V63" s="25"/>
      <c r="W63" s="24" t="s">
        <v>33</v>
      </c>
    </row>
    <row r="64" spans="1:23" s="4" customFormat="1" ht="27.75" customHeight="1">
      <c r="A64" s="16" t="s">
        <v>93</v>
      </c>
      <c r="B64" s="17" t="s">
        <v>89</v>
      </c>
      <c r="C64" s="15">
        <f t="shared" si="0"/>
        <v>1</v>
      </c>
      <c r="D64" s="16">
        <v>1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20" t="s">
        <v>32</v>
      </c>
      <c r="U64" s="16"/>
      <c r="V64" s="25"/>
      <c r="W64" s="24" t="s">
        <v>33</v>
      </c>
    </row>
    <row r="65" spans="1:23" s="4" customFormat="1" ht="27.75" customHeight="1">
      <c r="A65" s="16" t="s">
        <v>94</v>
      </c>
      <c r="B65" s="17" t="s">
        <v>89</v>
      </c>
      <c r="C65" s="15">
        <f t="shared" si="0"/>
        <v>1</v>
      </c>
      <c r="D65" s="16"/>
      <c r="E65" s="16"/>
      <c r="F65" s="16"/>
      <c r="G65" s="16"/>
      <c r="H65" s="16"/>
      <c r="I65" s="16"/>
      <c r="J65" s="16"/>
      <c r="K65" s="16"/>
      <c r="L65" s="16"/>
      <c r="M65" s="16">
        <v>1</v>
      </c>
      <c r="N65" s="16"/>
      <c r="O65" s="16"/>
      <c r="P65" s="16"/>
      <c r="Q65" s="16"/>
      <c r="R65" s="16"/>
      <c r="S65" s="16"/>
      <c r="T65" s="20" t="s">
        <v>32</v>
      </c>
      <c r="U65" s="16"/>
      <c r="V65" s="25"/>
      <c r="W65" s="24" t="s">
        <v>33</v>
      </c>
    </row>
    <row r="66" spans="1:23" s="4" customFormat="1" ht="27.75" customHeight="1">
      <c r="A66" s="16" t="s">
        <v>95</v>
      </c>
      <c r="B66" s="17" t="s">
        <v>89</v>
      </c>
      <c r="C66" s="15">
        <f t="shared" si="0"/>
        <v>1</v>
      </c>
      <c r="D66" s="16">
        <v>1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20" t="s">
        <v>32</v>
      </c>
      <c r="U66" s="16"/>
      <c r="V66" s="25"/>
      <c r="W66" s="24" t="s">
        <v>33</v>
      </c>
    </row>
    <row r="67" spans="1:23" s="4" customFormat="1" ht="27.75" customHeight="1">
      <c r="A67" s="16" t="s">
        <v>96</v>
      </c>
      <c r="B67" s="17" t="s">
        <v>89</v>
      </c>
      <c r="C67" s="15">
        <f t="shared" si="0"/>
        <v>1</v>
      </c>
      <c r="D67" s="16">
        <v>1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20" t="s">
        <v>32</v>
      </c>
      <c r="U67" s="16"/>
      <c r="V67" s="25"/>
      <c r="W67" s="24" t="s">
        <v>33</v>
      </c>
    </row>
    <row r="68" spans="1:23" s="5" customFormat="1" ht="27.75" customHeight="1">
      <c r="A68" s="26" t="s">
        <v>97</v>
      </c>
      <c r="B68" s="27"/>
      <c r="C68" s="28">
        <f>SUM(C4:C67)</f>
        <v>176</v>
      </c>
      <c r="D68" s="28">
        <f aca="true" t="shared" si="1" ref="D68:U68">SUM(D4:D67)</f>
        <v>41</v>
      </c>
      <c r="E68" s="28">
        <f t="shared" si="1"/>
        <v>41</v>
      </c>
      <c r="F68" s="28">
        <f t="shared" si="1"/>
        <v>35</v>
      </c>
      <c r="G68" s="28">
        <f t="shared" si="1"/>
        <v>6</v>
      </c>
      <c r="H68" s="28">
        <f t="shared" si="1"/>
        <v>4</v>
      </c>
      <c r="I68" s="28">
        <f t="shared" si="1"/>
        <v>4</v>
      </c>
      <c r="J68" s="28">
        <f t="shared" si="1"/>
        <v>4</v>
      </c>
      <c r="K68" s="28">
        <f t="shared" si="1"/>
        <v>6</v>
      </c>
      <c r="L68" s="28">
        <f t="shared" si="1"/>
        <v>4</v>
      </c>
      <c r="M68" s="28">
        <f t="shared" si="1"/>
        <v>5</v>
      </c>
      <c r="N68" s="28">
        <f t="shared" si="1"/>
        <v>4</v>
      </c>
      <c r="O68" s="28">
        <f t="shared" si="1"/>
        <v>5</v>
      </c>
      <c r="P68" s="28">
        <f t="shared" si="1"/>
        <v>2</v>
      </c>
      <c r="Q68" s="28">
        <f t="shared" si="1"/>
        <v>3</v>
      </c>
      <c r="R68" s="28">
        <f t="shared" si="1"/>
        <v>6</v>
      </c>
      <c r="S68" s="28">
        <f t="shared" si="1"/>
        <v>6</v>
      </c>
      <c r="T68" s="33"/>
      <c r="U68" s="28">
        <f t="shared" si="1"/>
        <v>2</v>
      </c>
      <c r="V68" s="35"/>
      <c r="W68" s="33"/>
    </row>
    <row r="69" spans="1:23" s="4" customFormat="1" ht="27.75" customHeight="1">
      <c r="A69" s="16" t="s">
        <v>98</v>
      </c>
      <c r="B69" s="17" t="s">
        <v>29</v>
      </c>
      <c r="C69" s="15">
        <f>D69+E69+F69+G69+H69+I69+J69+K69+L69+M69+N69+O69+P69+Q69+R69+S69</f>
        <v>2</v>
      </c>
      <c r="D69" s="16"/>
      <c r="E69" s="16"/>
      <c r="F69" s="16"/>
      <c r="G69" s="16"/>
      <c r="H69" s="16">
        <v>1</v>
      </c>
      <c r="I69" s="16"/>
      <c r="J69" s="16">
        <v>1</v>
      </c>
      <c r="K69" s="16"/>
      <c r="L69" s="16"/>
      <c r="M69" s="16"/>
      <c r="N69" s="16"/>
      <c r="O69" s="16"/>
      <c r="P69" s="16"/>
      <c r="Q69" s="16"/>
      <c r="R69" s="16"/>
      <c r="S69" s="16"/>
      <c r="T69" s="20" t="s">
        <v>27</v>
      </c>
      <c r="U69" s="16">
        <v>2</v>
      </c>
      <c r="V69" s="17" t="s">
        <v>99</v>
      </c>
      <c r="W69" s="23"/>
    </row>
    <row r="70" spans="1:23" s="4" customFormat="1" ht="27.75" customHeight="1">
      <c r="A70" s="16" t="s">
        <v>100</v>
      </c>
      <c r="B70" s="17" t="s">
        <v>44</v>
      </c>
      <c r="C70" s="15">
        <f aca="true" t="shared" si="2" ref="C70:C122">D70+E70+F70+G70+H70+I70+J70+K70+L70+M70+N70+O70+P70+Q70+R70+S70</f>
        <v>2</v>
      </c>
      <c r="D70" s="16">
        <v>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/>
      <c r="R70" s="16"/>
      <c r="S70" s="16"/>
      <c r="T70" s="20" t="s">
        <v>27</v>
      </c>
      <c r="U70" s="16">
        <v>2</v>
      </c>
      <c r="V70" s="17" t="s">
        <v>101</v>
      </c>
      <c r="W70" s="23"/>
    </row>
    <row r="71" spans="1:23" s="4" customFormat="1" ht="27.75" customHeight="1">
      <c r="A71" s="16" t="s">
        <v>102</v>
      </c>
      <c r="B71" s="17" t="s">
        <v>31</v>
      </c>
      <c r="C71" s="15">
        <f t="shared" si="2"/>
        <v>4</v>
      </c>
      <c r="D71" s="16"/>
      <c r="E71" s="16">
        <v>1</v>
      </c>
      <c r="F71" s="16"/>
      <c r="G71" s="16"/>
      <c r="H71" s="16">
        <v>1</v>
      </c>
      <c r="I71" s="16">
        <v>1</v>
      </c>
      <c r="J71" s="16"/>
      <c r="K71" s="16"/>
      <c r="L71" s="16"/>
      <c r="M71" s="16">
        <v>1</v>
      </c>
      <c r="N71" s="16"/>
      <c r="O71" s="16"/>
      <c r="P71" s="16"/>
      <c r="Q71" s="16"/>
      <c r="R71" s="16"/>
      <c r="S71" s="16"/>
      <c r="T71" s="20" t="s">
        <v>103</v>
      </c>
      <c r="U71" s="16"/>
      <c r="V71" s="16"/>
      <c r="W71" s="20" t="s">
        <v>104</v>
      </c>
    </row>
    <row r="72" spans="1:23" s="4" customFormat="1" ht="27.75" customHeight="1">
      <c r="A72" s="16" t="s">
        <v>105</v>
      </c>
      <c r="B72" s="17" t="s">
        <v>31</v>
      </c>
      <c r="C72" s="15">
        <f t="shared" si="2"/>
        <v>5</v>
      </c>
      <c r="D72" s="16"/>
      <c r="E72" s="16">
        <v>3</v>
      </c>
      <c r="F72" s="16"/>
      <c r="G72" s="16">
        <v>2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20" t="s">
        <v>103</v>
      </c>
      <c r="U72" s="16"/>
      <c r="V72" s="16"/>
      <c r="W72" s="20" t="s">
        <v>104</v>
      </c>
    </row>
    <row r="73" spans="1:23" s="4" customFormat="1" ht="27.75" customHeight="1">
      <c r="A73" s="16" t="s">
        <v>106</v>
      </c>
      <c r="B73" s="17" t="s">
        <v>36</v>
      </c>
      <c r="C73" s="15">
        <f t="shared" si="2"/>
        <v>5</v>
      </c>
      <c r="D73" s="16">
        <v>1</v>
      </c>
      <c r="E73" s="16">
        <v>1</v>
      </c>
      <c r="F73" s="16"/>
      <c r="G73" s="16"/>
      <c r="H73" s="16"/>
      <c r="I73" s="16"/>
      <c r="J73" s="16"/>
      <c r="K73" s="16"/>
      <c r="L73" s="16">
        <v>1</v>
      </c>
      <c r="M73" s="16"/>
      <c r="N73" s="16"/>
      <c r="O73" s="16"/>
      <c r="P73" s="16">
        <v>1</v>
      </c>
      <c r="Q73" s="16">
        <v>1</v>
      </c>
      <c r="R73" s="16"/>
      <c r="S73" s="16"/>
      <c r="T73" s="20" t="s">
        <v>103</v>
      </c>
      <c r="U73" s="16"/>
      <c r="V73" s="16"/>
      <c r="W73" s="20" t="s">
        <v>104</v>
      </c>
    </row>
    <row r="74" spans="1:23" s="4" customFormat="1" ht="27.75" customHeight="1">
      <c r="A74" s="16" t="s">
        <v>107</v>
      </c>
      <c r="B74" s="17" t="s">
        <v>36</v>
      </c>
      <c r="C74" s="15">
        <f t="shared" si="2"/>
        <v>7</v>
      </c>
      <c r="D74" s="16"/>
      <c r="E74" s="16">
        <v>3</v>
      </c>
      <c r="F74" s="16">
        <v>3</v>
      </c>
      <c r="G74" s="16"/>
      <c r="H74" s="16"/>
      <c r="I74" s="16">
        <v>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0" t="s">
        <v>103</v>
      </c>
      <c r="U74" s="16"/>
      <c r="V74" s="16"/>
      <c r="W74" s="20" t="s">
        <v>104</v>
      </c>
    </row>
    <row r="75" spans="1:23" s="4" customFormat="1" ht="27.75" customHeight="1">
      <c r="A75" s="16" t="s">
        <v>108</v>
      </c>
      <c r="B75" s="17" t="s">
        <v>44</v>
      </c>
      <c r="C75" s="15">
        <f t="shared" si="2"/>
        <v>3</v>
      </c>
      <c r="D75" s="16"/>
      <c r="E75" s="16">
        <v>1</v>
      </c>
      <c r="F75" s="16"/>
      <c r="G75" s="16"/>
      <c r="H75" s="16">
        <v>1</v>
      </c>
      <c r="I75" s="16"/>
      <c r="J75" s="16"/>
      <c r="K75" s="16">
        <v>1</v>
      </c>
      <c r="L75" s="16"/>
      <c r="M75" s="16"/>
      <c r="N75" s="16"/>
      <c r="O75" s="16"/>
      <c r="P75" s="16"/>
      <c r="Q75" s="16"/>
      <c r="R75" s="16"/>
      <c r="S75" s="16"/>
      <c r="T75" s="20" t="s">
        <v>103</v>
      </c>
      <c r="U75" s="16"/>
      <c r="V75" s="16"/>
      <c r="W75" s="20" t="s">
        <v>104</v>
      </c>
    </row>
    <row r="76" spans="1:23" s="4" customFormat="1" ht="27.75" customHeight="1">
      <c r="A76" s="16" t="s">
        <v>109</v>
      </c>
      <c r="B76" s="17" t="s">
        <v>44</v>
      </c>
      <c r="C76" s="15">
        <f t="shared" si="2"/>
        <v>4</v>
      </c>
      <c r="D76" s="16"/>
      <c r="E76" s="16"/>
      <c r="F76" s="16"/>
      <c r="G76" s="16">
        <v>1</v>
      </c>
      <c r="H76" s="16">
        <v>1</v>
      </c>
      <c r="I76" s="16"/>
      <c r="J76" s="16">
        <v>1</v>
      </c>
      <c r="K76" s="16">
        <v>1</v>
      </c>
      <c r="L76" s="16"/>
      <c r="M76" s="16"/>
      <c r="N76" s="16"/>
      <c r="O76" s="16"/>
      <c r="P76" s="16"/>
      <c r="Q76" s="16"/>
      <c r="R76" s="16"/>
      <c r="S76" s="16"/>
      <c r="T76" s="20" t="s">
        <v>103</v>
      </c>
      <c r="U76" s="16"/>
      <c r="V76" s="16"/>
      <c r="W76" s="20" t="s">
        <v>104</v>
      </c>
    </row>
    <row r="77" spans="1:23" s="4" customFormat="1" ht="27.75" customHeight="1">
      <c r="A77" s="16" t="s">
        <v>110</v>
      </c>
      <c r="B77" s="17" t="s">
        <v>44</v>
      </c>
      <c r="C77" s="15">
        <f t="shared" si="2"/>
        <v>2</v>
      </c>
      <c r="D77" s="16"/>
      <c r="E77" s="16">
        <v>1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>
        <v>1</v>
      </c>
      <c r="Q77" s="16"/>
      <c r="R77" s="16"/>
      <c r="S77" s="16"/>
      <c r="T77" s="20" t="s">
        <v>103</v>
      </c>
      <c r="U77" s="16"/>
      <c r="V77" s="16"/>
      <c r="W77" s="20" t="s">
        <v>104</v>
      </c>
    </row>
    <row r="78" spans="1:23" s="4" customFormat="1" ht="27.75" customHeight="1">
      <c r="A78" s="16" t="s">
        <v>111</v>
      </c>
      <c r="B78" s="17" t="s">
        <v>44</v>
      </c>
      <c r="C78" s="15">
        <f t="shared" si="2"/>
        <v>3</v>
      </c>
      <c r="D78" s="16"/>
      <c r="E78" s="16">
        <v>1</v>
      </c>
      <c r="F78" s="16">
        <v>1</v>
      </c>
      <c r="G78" s="16"/>
      <c r="H78" s="16"/>
      <c r="I78" s="16"/>
      <c r="J78" s="16"/>
      <c r="K78" s="16"/>
      <c r="L78" s="16"/>
      <c r="M78" s="16">
        <v>1</v>
      </c>
      <c r="N78" s="16"/>
      <c r="O78" s="16"/>
      <c r="P78" s="16"/>
      <c r="Q78" s="16"/>
      <c r="R78" s="16"/>
      <c r="S78" s="16"/>
      <c r="T78" s="20" t="s">
        <v>103</v>
      </c>
      <c r="U78" s="16"/>
      <c r="V78" s="16"/>
      <c r="W78" s="20" t="s">
        <v>104</v>
      </c>
    </row>
    <row r="79" spans="1:23" s="4" customFormat="1" ht="27.75" customHeight="1">
      <c r="A79" s="16" t="s">
        <v>112</v>
      </c>
      <c r="B79" s="17" t="s">
        <v>44</v>
      </c>
      <c r="C79" s="15">
        <f t="shared" si="2"/>
        <v>4</v>
      </c>
      <c r="D79" s="16">
        <v>1</v>
      </c>
      <c r="E79" s="16"/>
      <c r="F79" s="16">
        <v>1</v>
      </c>
      <c r="G79" s="16"/>
      <c r="H79" s="16">
        <v>1</v>
      </c>
      <c r="I79" s="16"/>
      <c r="J79" s="16"/>
      <c r="K79" s="16"/>
      <c r="L79" s="16"/>
      <c r="M79" s="16"/>
      <c r="N79" s="16">
        <v>1</v>
      </c>
      <c r="O79" s="16"/>
      <c r="P79" s="16"/>
      <c r="Q79" s="16"/>
      <c r="R79" s="16"/>
      <c r="S79" s="16"/>
      <c r="T79" s="20" t="s">
        <v>103</v>
      </c>
      <c r="U79" s="16"/>
      <c r="V79" s="16"/>
      <c r="W79" s="20" t="s">
        <v>104</v>
      </c>
    </row>
    <row r="80" spans="1:23" s="4" customFormat="1" ht="27.75" customHeight="1">
      <c r="A80" s="16" t="s">
        <v>113</v>
      </c>
      <c r="B80" s="17" t="s">
        <v>44</v>
      </c>
      <c r="C80" s="15">
        <f t="shared" si="2"/>
        <v>2</v>
      </c>
      <c r="D80" s="16"/>
      <c r="E80" s="16"/>
      <c r="F80" s="16"/>
      <c r="G80" s="16"/>
      <c r="H80" s="16"/>
      <c r="I80" s="16">
        <v>1</v>
      </c>
      <c r="J80" s="16"/>
      <c r="K80" s="16"/>
      <c r="L80" s="16">
        <v>1</v>
      </c>
      <c r="M80" s="16"/>
      <c r="N80" s="16"/>
      <c r="O80" s="16"/>
      <c r="P80" s="16"/>
      <c r="Q80" s="16"/>
      <c r="R80" s="16"/>
      <c r="S80" s="16"/>
      <c r="T80" s="20" t="s">
        <v>103</v>
      </c>
      <c r="U80" s="16"/>
      <c r="V80" s="16"/>
      <c r="W80" s="20" t="s">
        <v>104</v>
      </c>
    </row>
    <row r="81" spans="1:23" s="4" customFormat="1" ht="27.75" customHeight="1">
      <c r="A81" s="16" t="s">
        <v>114</v>
      </c>
      <c r="B81" s="17" t="s">
        <v>44</v>
      </c>
      <c r="C81" s="15">
        <f t="shared" si="2"/>
        <v>2</v>
      </c>
      <c r="D81" s="16">
        <v>1</v>
      </c>
      <c r="E81" s="16"/>
      <c r="F81" s="16"/>
      <c r="G81" s="16">
        <v>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0" t="s">
        <v>103</v>
      </c>
      <c r="U81" s="16"/>
      <c r="V81" s="16"/>
      <c r="W81" s="20" t="s">
        <v>104</v>
      </c>
    </row>
    <row r="82" spans="1:23" s="4" customFormat="1" ht="27.75" customHeight="1">
      <c r="A82" s="16" t="s">
        <v>115</v>
      </c>
      <c r="B82" s="17" t="s">
        <v>44</v>
      </c>
      <c r="C82" s="15">
        <f t="shared" si="2"/>
        <v>1</v>
      </c>
      <c r="D82" s="16"/>
      <c r="E82" s="16">
        <v>1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20" t="s">
        <v>103</v>
      </c>
      <c r="U82" s="16"/>
      <c r="V82" s="16"/>
      <c r="W82" s="20" t="s">
        <v>104</v>
      </c>
    </row>
    <row r="83" spans="1:23" s="4" customFormat="1" ht="27.75" customHeight="1">
      <c r="A83" s="16" t="s">
        <v>116</v>
      </c>
      <c r="B83" s="17" t="s">
        <v>44</v>
      </c>
      <c r="C83" s="15">
        <f t="shared" si="2"/>
        <v>2</v>
      </c>
      <c r="D83" s="16"/>
      <c r="E83" s="16">
        <v>1</v>
      </c>
      <c r="F83" s="16">
        <v>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20" t="s">
        <v>103</v>
      </c>
      <c r="U83" s="16"/>
      <c r="V83" s="16"/>
      <c r="W83" s="20" t="s">
        <v>104</v>
      </c>
    </row>
    <row r="84" spans="1:23" s="4" customFormat="1" ht="27.75" customHeight="1">
      <c r="A84" s="16" t="s">
        <v>117</v>
      </c>
      <c r="B84" s="17" t="s">
        <v>44</v>
      </c>
      <c r="C84" s="15">
        <f t="shared" si="2"/>
        <v>3</v>
      </c>
      <c r="D84" s="16"/>
      <c r="E84" s="16"/>
      <c r="F84" s="16"/>
      <c r="G84" s="16"/>
      <c r="H84" s="16"/>
      <c r="I84" s="16"/>
      <c r="J84" s="16"/>
      <c r="K84" s="16">
        <v>1</v>
      </c>
      <c r="L84" s="16"/>
      <c r="M84" s="16">
        <v>1</v>
      </c>
      <c r="N84" s="16">
        <v>1</v>
      </c>
      <c r="O84" s="16"/>
      <c r="P84" s="16"/>
      <c r="Q84" s="16"/>
      <c r="R84" s="16"/>
      <c r="S84" s="16"/>
      <c r="T84" s="20" t="s">
        <v>103</v>
      </c>
      <c r="U84" s="16"/>
      <c r="V84" s="16"/>
      <c r="W84" s="20" t="s">
        <v>104</v>
      </c>
    </row>
    <row r="85" spans="1:23" s="4" customFormat="1" ht="27.75" customHeight="1">
      <c r="A85" s="16" t="s">
        <v>118</v>
      </c>
      <c r="B85" s="17" t="s">
        <v>44</v>
      </c>
      <c r="C85" s="15">
        <f t="shared" si="2"/>
        <v>1</v>
      </c>
      <c r="D85" s="16"/>
      <c r="E85" s="16"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20" t="s">
        <v>103</v>
      </c>
      <c r="U85" s="16"/>
      <c r="V85" s="16"/>
      <c r="W85" s="20" t="s">
        <v>104</v>
      </c>
    </row>
    <row r="86" spans="1:23" s="4" customFormat="1" ht="27.75" customHeight="1">
      <c r="A86" s="16" t="s">
        <v>119</v>
      </c>
      <c r="B86" s="17" t="s">
        <v>44</v>
      </c>
      <c r="C86" s="15">
        <f t="shared" si="2"/>
        <v>2</v>
      </c>
      <c r="D86" s="16"/>
      <c r="E86" s="16">
        <v>1</v>
      </c>
      <c r="F86" s="16"/>
      <c r="G86" s="16">
        <v>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20" t="s">
        <v>103</v>
      </c>
      <c r="U86" s="16"/>
      <c r="V86" s="16"/>
      <c r="W86" s="20" t="s">
        <v>104</v>
      </c>
    </row>
    <row r="87" spans="1:23" s="4" customFormat="1" ht="27.75" customHeight="1">
      <c r="A87" s="16" t="s">
        <v>120</v>
      </c>
      <c r="B87" s="17" t="s">
        <v>60</v>
      </c>
      <c r="C87" s="15">
        <f t="shared" si="2"/>
        <v>4</v>
      </c>
      <c r="D87" s="16">
        <v>1</v>
      </c>
      <c r="E87" s="16"/>
      <c r="F87" s="16">
        <v>1</v>
      </c>
      <c r="G87" s="16"/>
      <c r="H87" s="16"/>
      <c r="I87" s="16"/>
      <c r="J87" s="16"/>
      <c r="K87" s="16"/>
      <c r="L87" s="16"/>
      <c r="M87" s="16"/>
      <c r="N87" s="16">
        <v>1</v>
      </c>
      <c r="O87" s="16"/>
      <c r="P87" s="16"/>
      <c r="Q87" s="16"/>
      <c r="R87" s="16"/>
      <c r="S87" s="16">
        <v>1</v>
      </c>
      <c r="T87" s="20" t="s">
        <v>121</v>
      </c>
      <c r="U87" s="16"/>
      <c r="V87" s="16"/>
      <c r="W87" s="20" t="s">
        <v>122</v>
      </c>
    </row>
    <row r="88" spans="1:23" s="4" customFormat="1" ht="27.75" customHeight="1">
      <c r="A88" s="16" t="s">
        <v>123</v>
      </c>
      <c r="B88" s="17" t="s">
        <v>60</v>
      </c>
      <c r="C88" s="15">
        <f t="shared" si="2"/>
        <v>1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>
        <v>1</v>
      </c>
      <c r="O88" s="16"/>
      <c r="P88" s="16"/>
      <c r="Q88" s="16"/>
      <c r="R88" s="16"/>
      <c r="S88" s="16"/>
      <c r="T88" s="20" t="s">
        <v>121</v>
      </c>
      <c r="U88" s="16"/>
      <c r="V88" s="16"/>
      <c r="W88" s="20" t="s">
        <v>122</v>
      </c>
    </row>
    <row r="89" spans="1:23" s="4" customFormat="1" ht="27.75" customHeight="1">
      <c r="A89" s="16" t="s">
        <v>124</v>
      </c>
      <c r="B89" s="17" t="s">
        <v>60</v>
      </c>
      <c r="C89" s="15">
        <f t="shared" si="2"/>
        <v>2</v>
      </c>
      <c r="D89" s="16"/>
      <c r="E89" s="16"/>
      <c r="F89" s="16">
        <v>1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>
        <v>1</v>
      </c>
      <c r="T89" s="20" t="s">
        <v>121</v>
      </c>
      <c r="U89" s="16"/>
      <c r="V89" s="16"/>
      <c r="W89" s="20" t="s">
        <v>122</v>
      </c>
    </row>
    <row r="90" spans="1:23" s="4" customFormat="1" ht="27.75" customHeight="1">
      <c r="A90" s="16" t="s">
        <v>125</v>
      </c>
      <c r="B90" s="17" t="s">
        <v>74</v>
      </c>
      <c r="C90" s="15">
        <f t="shared" si="2"/>
        <v>2</v>
      </c>
      <c r="D90" s="16"/>
      <c r="E90" s="16"/>
      <c r="F90" s="16">
        <v>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1</v>
      </c>
      <c r="T90" s="20" t="s">
        <v>121</v>
      </c>
      <c r="U90" s="16"/>
      <c r="V90" s="16"/>
      <c r="W90" s="20" t="s">
        <v>122</v>
      </c>
    </row>
    <row r="91" spans="1:23" s="4" customFormat="1" ht="27.75" customHeight="1">
      <c r="A91" s="16" t="s">
        <v>126</v>
      </c>
      <c r="B91" s="17" t="s">
        <v>74</v>
      </c>
      <c r="C91" s="15">
        <f t="shared" si="2"/>
        <v>1</v>
      </c>
      <c r="D91" s="16"/>
      <c r="E91" s="16"/>
      <c r="F91" s="16">
        <v>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20" t="s">
        <v>121</v>
      </c>
      <c r="U91" s="16"/>
      <c r="V91" s="16"/>
      <c r="W91" s="20" t="s">
        <v>122</v>
      </c>
    </row>
    <row r="92" spans="1:23" s="4" customFormat="1" ht="27.75" customHeight="1">
      <c r="A92" s="16" t="s">
        <v>127</v>
      </c>
      <c r="B92" s="17" t="s">
        <v>74</v>
      </c>
      <c r="C92" s="15">
        <f t="shared" si="2"/>
        <v>1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1</v>
      </c>
      <c r="T92" s="20" t="s">
        <v>121</v>
      </c>
      <c r="U92" s="16"/>
      <c r="V92" s="16"/>
      <c r="W92" s="20" t="s">
        <v>122</v>
      </c>
    </row>
    <row r="93" spans="1:23" s="4" customFormat="1" ht="27.75" customHeight="1">
      <c r="A93" s="16" t="s">
        <v>128</v>
      </c>
      <c r="B93" s="17" t="s">
        <v>74</v>
      </c>
      <c r="C93" s="15">
        <f t="shared" si="2"/>
        <v>2</v>
      </c>
      <c r="D93" s="16"/>
      <c r="E93" s="16"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>
        <v>1</v>
      </c>
      <c r="P93" s="16"/>
      <c r="Q93" s="16"/>
      <c r="R93" s="16"/>
      <c r="S93" s="16"/>
      <c r="T93" s="20" t="s">
        <v>121</v>
      </c>
      <c r="U93" s="16"/>
      <c r="V93" s="16"/>
      <c r="W93" s="20" t="s">
        <v>122</v>
      </c>
    </row>
    <row r="94" spans="1:23" s="4" customFormat="1" ht="27.75" customHeight="1">
      <c r="A94" s="16" t="s">
        <v>129</v>
      </c>
      <c r="B94" s="17" t="s">
        <v>74</v>
      </c>
      <c r="C94" s="15">
        <f t="shared" si="2"/>
        <v>2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/>
      <c r="R94" s="16"/>
      <c r="S94" s="16">
        <v>1</v>
      </c>
      <c r="T94" s="20" t="s">
        <v>121</v>
      </c>
      <c r="U94" s="16"/>
      <c r="V94" s="16"/>
      <c r="W94" s="20" t="s">
        <v>122</v>
      </c>
    </row>
    <row r="95" spans="1:23" s="4" customFormat="1" ht="27.75" customHeight="1">
      <c r="A95" s="16" t="s">
        <v>130</v>
      </c>
      <c r="B95" s="17" t="s">
        <v>74</v>
      </c>
      <c r="C95" s="15">
        <f t="shared" si="2"/>
        <v>2</v>
      </c>
      <c r="D95" s="16">
        <v>1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>
        <v>1</v>
      </c>
      <c r="S95" s="16"/>
      <c r="T95" s="20" t="s">
        <v>121</v>
      </c>
      <c r="U95" s="16"/>
      <c r="V95" s="16"/>
      <c r="W95" s="20" t="s">
        <v>122</v>
      </c>
    </row>
    <row r="96" spans="1:23" s="4" customFormat="1" ht="27.75" customHeight="1">
      <c r="A96" s="16" t="s">
        <v>131</v>
      </c>
      <c r="B96" s="17" t="s">
        <v>74</v>
      </c>
      <c r="C96" s="15">
        <f t="shared" si="2"/>
        <v>2</v>
      </c>
      <c r="D96" s="16"/>
      <c r="E96" s="16">
        <v>1</v>
      </c>
      <c r="F96" s="16"/>
      <c r="G96" s="16"/>
      <c r="H96" s="16"/>
      <c r="I96" s="16"/>
      <c r="J96" s="16"/>
      <c r="K96" s="16"/>
      <c r="L96" s="16"/>
      <c r="M96" s="16"/>
      <c r="N96" s="16"/>
      <c r="O96" s="16">
        <v>1</v>
      </c>
      <c r="P96" s="16"/>
      <c r="Q96" s="16"/>
      <c r="R96" s="16"/>
      <c r="S96" s="16"/>
      <c r="T96" s="20" t="s">
        <v>121</v>
      </c>
      <c r="U96" s="16"/>
      <c r="V96" s="16"/>
      <c r="W96" s="20" t="s">
        <v>122</v>
      </c>
    </row>
    <row r="97" spans="1:23" s="4" customFormat="1" ht="27.75" customHeight="1">
      <c r="A97" s="16" t="s">
        <v>132</v>
      </c>
      <c r="B97" s="17" t="s">
        <v>74</v>
      </c>
      <c r="C97" s="15">
        <f t="shared" si="2"/>
        <v>3</v>
      </c>
      <c r="D97" s="16">
        <v>1</v>
      </c>
      <c r="E97" s="16">
        <v>1</v>
      </c>
      <c r="F97" s="16">
        <v>1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20" t="s">
        <v>121</v>
      </c>
      <c r="U97" s="16"/>
      <c r="V97" s="16"/>
      <c r="W97" s="20" t="s">
        <v>122</v>
      </c>
    </row>
    <row r="98" spans="1:23" s="4" customFormat="1" ht="27.75" customHeight="1">
      <c r="A98" s="16" t="s">
        <v>133</v>
      </c>
      <c r="B98" s="17" t="s">
        <v>74</v>
      </c>
      <c r="C98" s="15">
        <f t="shared" si="2"/>
        <v>2</v>
      </c>
      <c r="D98" s="16">
        <v>1</v>
      </c>
      <c r="E98" s="16"/>
      <c r="F98" s="16">
        <v>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20" t="s">
        <v>121</v>
      </c>
      <c r="U98" s="16"/>
      <c r="V98" s="16"/>
      <c r="W98" s="20" t="s">
        <v>122</v>
      </c>
    </row>
    <row r="99" spans="1:23" s="4" customFormat="1" ht="27.75" customHeight="1">
      <c r="A99" s="16" t="s">
        <v>134</v>
      </c>
      <c r="B99" s="17" t="s">
        <v>74</v>
      </c>
      <c r="C99" s="15">
        <f t="shared" si="2"/>
        <v>1</v>
      </c>
      <c r="D99" s="16"/>
      <c r="E99" s="16"/>
      <c r="F99" s="16">
        <v>1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20" t="s">
        <v>121</v>
      </c>
      <c r="U99" s="16"/>
      <c r="V99" s="16"/>
      <c r="W99" s="20" t="s">
        <v>122</v>
      </c>
    </row>
    <row r="100" spans="1:23" s="4" customFormat="1" ht="27.75" customHeight="1">
      <c r="A100" s="16" t="s">
        <v>135</v>
      </c>
      <c r="B100" s="17" t="s">
        <v>74</v>
      </c>
      <c r="C100" s="15">
        <f t="shared" si="2"/>
        <v>2</v>
      </c>
      <c r="D100" s="16"/>
      <c r="E100" s="16">
        <v>1</v>
      </c>
      <c r="F100" s="16">
        <v>1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20" t="s">
        <v>121</v>
      </c>
      <c r="U100" s="16"/>
      <c r="V100" s="16"/>
      <c r="W100" s="20" t="s">
        <v>122</v>
      </c>
    </row>
    <row r="101" spans="1:23" s="4" customFormat="1" ht="27.75" customHeight="1">
      <c r="A101" s="16" t="s">
        <v>136</v>
      </c>
      <c r="B101" s="17" t="s">
        <v>74</v>
      </c>
      <c r="C101" s="15">
        <f t="shared" si="2"/>
        <v>1</v>
      </c>
      <c r="D101" s="16">
        <v>1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20" t="s">
        <v>121</v>
      </c>
      <c r="U101" s="16"/>
      <c r="V101" s="16"/>
      <c r="W101" s="20" t="s">
        <v>122</v>
      </c>
    </row>
    <row r="102" spans="1:23" s="4" customFormat="1" ht="27.75" customHeight="1">
      <c r="A102" s="16" t="s">
        <v>137</v>
      </c>
      <c r="B102" s="17" t="s">
        <v>74</v>
      </c>
      <c r="C102" s="15">
        <f t="shared" si="2"/>
        <v>2</v>
      </c>
      <c r="D102" s="16"/>
      <c r="E102" s="16">
        <v>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>
        <v>1</v>
      </c>
      <c r="P102" s="16"/>
      <c r="Q102" s="16"/>
      <c r="R102" s="16"/>
      <c r="S102" s="16"/>
      <c r="T102" s="20" t="s">
        <v>121</v>
      </c>
      <c r="U102" s="16"/>
      <c r="V102" s="16"/>
      <c r="W102" s="20" t="s">
        <v>122</v>
      </c>
    </row>
    <row r="103" spans="1:23" s="4" customFormat="1" ht="27.75" customHeight="1">
      <c r="A103" s="16" t="s">
        <v>138</v>
      </c>
      <c r="B103" s="17" t="s">
        <v>74</v>
      </c>
      <c r="C103" s="15">
        <f t="shared" si="2"/>
        <v>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>
        <v>1</v>
      </c>
      <c r="O103" s="16"/>
      <c r="P103" s="16"/>
      <c r="Q103" s="16"/>
      <c r="R103" s="16"/>
      <c r="S103" s="16">
        <v>1</v>
      </c>
      <c r="T103" s="20" t="s">
        <v>121</v>
      </c>
      <c r="U103" s="16"/>
      <c r="V103" s="16"/>
      <c r="W103" s="20" t="s">
        <v>122</v>
      </c>
    </row>
    <row r="104" spans="1:23" s="4" customFormat="1" ht="27.75" customHeight="1">
      <c r="A104" s="16" t="s">
        <v>139</v>
      </c>
      <c r="B104" s="17" t="s">
        <v>74</v>
      </c>
      <c r="C104" s="15">
        <f t="shared" si="2"/>
        <v>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>
        <v>1</v>
      </c>
      <c r="N104" s="16"/>
      <c r="O104" s="16"/>
      <c r="P104" s="16"/>
      <c r="Q104" s="16"/>
      <c r="R104" s="16"/>
      <c r="S104" s="16"/>
      <c r="T104" s="20" t="s">
        <v>121</v>
      </c>
      <c r="U104" s="16"/>
      <c r="V104" s="16"/>
      <c r="W104" s="20" t="s">
        <v>122</v>
      </c>
    </row>
    <row r="105" spans="1:23" s="4" customFormat="1" ht="27.75" customHeight="1">
      <c r="A105" s="16" t="s">
        <v>140</v>
      </c>
      <c r="B105" s="17" t="s">
        <v>74</v>
      </c>
      <c r="C105" s="15">
        <f t="shared" si="2"/>
        <v>1</v>
      </c>
      <c r="D105" s="16"/>
      <c r="E105" s="16"/>
      <c r="F105" s="16">
        <v>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20" t="s">
        <v>121</v>
      </c>
      <c r="U105" s="16"/>
      <c r="V105" s="16"/>
      <c r="W105" s="20" t="s">
        <v>122</v>
      </c>
    </row>
    <row r="106" spans="1:23" s="4" customFormat="1" ht="27.75" customHeight="1">
      <c r="A106" s="16" t="s">
        <v>141</v>
      </c>
      <c r="B106" s="17" t="s">
        <v>74</v>
      </c>
      <c r="C106" s="15">
        <f t="shared" si="2"/>
        <v>1</v>
      </c>
      <c r="D106" s="16">
        <v>1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0" t="s">
        <v>121</v>
      </c>
      <c r="U106" s="16"/>
      <c r="V106" s="16"/>
      <c r="W106" s="20" t="s">
        <v>122</v>
      </c>
    </row>
    <row r="107" spans="1:23" s="4" customFormat="1" ht="27.75" customHeight="1">
      <c r="A107" s="16" t="s">
        <v>142</v>
      </c>
      <c r="B107" s="17" t="s">
        <v>74</v>
      </c>
      <c r="C107" s="15">
        <f t="shared" si="2"/>
        <v>2</v>
      </c>
      <c r="D107" s="16">
        <v>1</v>
      </c>
      <c r="E107" s="16"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20" t="s">
        <v>121</v>
      </c>
      <c r="U107" s="16"/>
      <c r="V107" s="16"/>
      <c r="W107" s="20" t="s">
        <v>122</v>
      </c>
    </row>
    <row r="108" spans="1:23" s="4" customFormat="1" ht="27.75" customHeight="1">
      <c r="A108" s="16" t="s">
        <v>143</v>
      </c>
      <c r="B108" s="17" t="s">
        <v>74</v>
      </c>
      <c r="C108" s="15">
        <f t="shared" si="2"/>
        <v>1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1</v>
      </c>
      <c r="R108" s="16"/>
      <c r="S108" s="16"/>
      <c r="T108" s="20" t="s">
        <v>121</v>
      </c>
      <c r="U108" s="16"/>
      <c r="V108" s="16"/>
      <c r="W108" s="20" t="s">
        <v>122</v>
      </c>
    </row>
    <row r="109" spans="1:23" s="4" customFormat="1" ht="27.75" customHeight="1">
      <c r="A109" s="16" t="s">
        <v>144</v>
      </c>
      <c r="B109" s="17" t="s">
        <v>74</v>
      </c>
      <c r="C109" s="15">
        <f t="shared" si="2"/>
        <v>3</v>
      </c>
      <c r="D109" s="16">
        <v>1</v>
      </c>
      <c r="E109" s="16">
        <v>1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>
        <v>1</v>
      </c>
      <c r="P109" s="16"/>
      <c r="Q109" s="16"/>
      <c r="R109" s="16"/>
      <c r="S109" s="16"/>
      <c r="T109" s="20" t="s">
        <v>121</v>
      </c>
      <c r="U109" s="16"/>
      <c r="V109" s="16"/>
      <c r="W109" s="20" t="s">
        <v>122</v>
      </c>
    </row>
    <row r="110" spans="1:23" s="4" customFormat="1" ht="27.75" customHeight="1">
      <c r="A110" s="16" t="s">
        <v>145</v>
      </c>
      <c r="B110" s="17" t="s">
        <v>74</v>
      </c>
      <c r="C110" s="15">
        <f t="shared" si="2"/>
        <v>3</v>
      </c>
      <c r="D110" s="16"/>
      <c r="E110" s="16"/>
      <c r="F110" s="16">
        <v>1</v>
      </c>
      <c r="G110" s="16"/>
      <c r="H110" s="16"/>
      <c r="I110" s="16"/>
      <c r="J110" s="16"/>
      <c r="K110" s="16"/>
      <c r="L110" s="16"/>
      <c r="M110" s="16">
        <v>1</v>
      </c>
      <c r="N110" s="16"/>
      <c r="O110" s="16"/>
      <c r="P110" s="16"/>
      <c r="Q110" s="16"/>
      <c r="R110" s="16"/>
      <c r="S110" s="16">
        <v>1</v>
      </c>
      <c r="T110" s="20" t="s">
        <v>121</v>
      </c>
      <c r="U110" s="16"/>
      <c r="V110" s="16"/>
      <c r="W110" s="20" t="s">
        <v>122</v>
      </c>
    </row>
    <row r="111" spans="1:23" s="4" customFormat="1" ht="27.75" customHeight="1">
      <c r="A111" s="16" t="s">
        <v>146</v>
      </c>
      <c r="B111" s="17" t="s">
        <v>74</v>
      </c>
      <c r="C111" s="15">
        <f t="shared" si="2"/>
        <v>1</v>
      </c>
      <c r="D111" s="16"/>
      <c r="E111" s="16"/>
      <c r="F111" s="16">
        <v>1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20" t="s">
        <v>121</v>
      </c>
      <c r="U111" s="16"/>
      <c r="V111" s="16"/>
      <c r="W111" s="20" t="s">
        <v>122</v>
      </c>
    </row>
    <row r="112" spans="1:23" s="4" customFormat="1" ht="27.75" customHeight="1">
      <c r="A112" s="16" t="s">
        <v>147</v>
      </c>
      <c r="B112" s="17" t="s">
        <v>89</v>
      </c>
      <c r="C112" s="15">
        <f t="shared" si="2"/>
        <v>2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>
        <v>1</v>
      </c>
      <c r="P112" s="16"/>
      <c r="Q112" s="16"/>
      <c r="R112" s="16"/>
      <c r="S112" s="16">
        <v>1</v>
      </c>
      <c r="T112" s="20" t="s">
        <v>121</v>
      </c>
      <c r="U112" s="16"/>
      <c r="V112" s="16"/>
      <c r="W112" s="20" t="s">
        <v>122</v>
      </c>
    </row>
    <row r="113" spans="1:23" s="4" customFormat="1" ht="27.75" customHeight="1">
      <c r="A113" s="16" t="s">
        <v>148</v>
      </c>
      <c r="B113" s="17" t="s">
        <v>89</v>
      </c>
      <c r="C113" s="15">
        <f t="shared" si="2"/>
        <v>1</v>
      </c>
      <c r="D113" s="16"/>
      <c r="E113" s="16"/>
      <c r="F113" s="16">
        <v>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0" t="s">
        <v>121</v>
      </c>
      <c r="U113" s="16"/>
      <c r="V113" s="16"/>
      <c r="W113" s="20" t="s">
        <v>122</v>
      </c>
    </row>
    <row r="114" spans="1:23" s="4" customFormat="1" ht="27.75" customHeight="1">
      <c r="A114" s="16" t="s">
        <v>149</v>
      </c>
      <c r="B114" s="17" t="s">
        <v>89</v>
      </c>
      <c r="C114" s="15">
        <f t="shared" si="2"/>
        <v>1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>
        <v>1</v>
      </c>
      <c r="T114" s="20" t="s">
        <v>121</v>
      </c>
      <c r="U114" s="16"/>
      <c r="V114" s="16"/>
      <c r="W114" s="20" t="s">
        <v>122</v>
      </c>
    </row>
    <row r="115" spans="1:23" s="4" customFormat="1" ht="27.75" customHeight="1">
      <c r="A115" s="16" t="s">
        <v>150</v>
      </c>
      <c r="B115" s="17" t="s">
        <v>89</v>
      </c>
      <c r="C115" s="15">
        <f t="shared" si="2"/>
        <v>1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>
        <v>1</v>
      </c>
      <c r="N115" s="16"/>
      <c r="O115" s="16"/>
      <c r="P115" s="16"/>
      <c r="Q115" s="16"/>
      <c r="R115" s="16"/>
      <c r="S115" s="16"/>
      <c r="T115" s="20" t="s">
        <v>121</v>
      </c>
      <c r="U115" s="16"/>
      <c r="V115" s="16"/>
      <c r="W115" s="20" t="s">
        <v>122</v>
      </c>
    </row>
    <row r="116" spans="1:23" s="4" customFormat="1" ht="27.75" customHeight="1">
      <c r="A116" s="16" t="s">
        <v>151</v>
      </c>
      <c r="B116" s="17" t="s">
        <v>89</v>
      </c>
      <c r="C116" s="15">
        <f t="shared" si="2"/>
        <v>2</v>
      </c>
      <c r="D116" s="16"/>
      <c r="E116" s="16"/>
      <c r="F116" s="16">
        <v>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>
        <v>1</v>
      </c>
      <c r="Q116" s="16"/>
      <c r="R116" s="16"/>
      <c r="S116" s="16"/>
      <c r="T116" s="20" t="s">
        <v>121</v>
      </c>
      <c r="U116" s="16"/>
      <c r="V116" s="16"/>
      <c r="W116" s="20" t="s">
        <v>122</v>
      </c>
    </row>
    <row r="117" spans="1:23" s="4" customFormat="1" ht="27.75" customHeight="1">
      <c r="A117" s="16" t="s">
        <v>152</v>
      </c>
      <c r="B117" s="17" t="s">
        <v>89</v>
      </c>
      <c r="C117" s="15">
        <f t="shared" si="2"/>
        <v>1</v>
      </c>
      <c r="D117" s="16"/>
      <c r="E117" s="16"/>
      <c r="F117" s="16">
        <v>1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20" t="s">
        <v>121</v>
      </c>
      <c r="U117" s="16"/>
      <c r="V117" s="16"/>
      <c r="W117" s="20" t="s">
        <v>122</v>
      </c>
    </row>
    <row r="118" spans="1:23" s="4" customFormat="1" ht="27.75" customHeight="1">
      <c r="A118" s="16" t="s">
        <v>153</v>
      </c>
      <c r="B118" s="17" t="s">
        <v>89</v>
      </c>
      <c r="C118" s="15">
        <f t="shared" si="2"/>
        <v>2</v>
      </c>
      <c r="D118" s="16"/>
      <c r="E118" s="16">
        <v>1</v>
      </c>
      <c r="F118" s="16">
        <v>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20" t="s">
        <v>121</v>
      </c>
      <c r="U118" s="16"/>
      <c r="V118" s="16"/>
      <c r="W118" s="20" t="s">
        <v>122</v>
      </c>
    </row>
    <row r="119" spans="1:23" s="4" customFormat="1" ht="27.75" customHeight="1">
      <c r="A119" s="16" t="s">
        <v>154</v>
      </c>
      <c r="B119" s="17" t="s">
        <v>89</v>
      </c>
      <c r="C119" s="15">
        <f t="shared" si="2"/>
        <v>1</v>
      </c>
      <c r="D119" s="16"/>
      <c r="E119" s="16"/>
      <c r="F119" s="16"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20" t="s">
        <v>121</v>
      </c>
      <c r="U119" s="16"/>
      <c r="V119" s="16"/>
      <c r="W119" s="20" t="s">
        <v>122</v>
      </c>
    </row>
    <row r="120" spans="1:23" s="4" customFormat="1" ht="27.75" customHeight="1">
      <c r="A120" s="16" t="s">
        <v>155</v>
      </c>
      <c r="B120" s="17" t="s">
        <v>89</v>
      </c>
      <c r="C120" s="15">
        <f t="shared" si="2"/>
        <v>1</v>
      </c>
      <c r="D120" s="16"/>
      <c r="E120" s="16"/>
      <c r="F120" s="16"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20" t="s">
        <v>121</v>
      </c>
      <c r="U120" s="16"/>
      <c r="V120" s="16"/>
      <c r="W120" s="20" t="s">
        <v>122</v>
      </c>
    </row>
    <row r="121" spans="1:23" s="4" customFormat="1" ht="27.75" customHeight="1">
      <c r="A121" s="16" t="s">
        <v>156</v>
      </c>
      <c r="B121" s="17" t="s">
        <v>89</v>
      </c>
      <c r="C121" s="15">
        <f t="shared" si="2"/>
        <v>2</v>
      </c>
      <c r="D121" s="16"/>
      <c r="E121" s="16"/>
      <c r="F121" s="16">
        <v>1</v>
      </c>
      <c r="G121" s="16"/>
      <c r="H121" s="16"/>
      <c r="I121" s="16"/>
      <c r="J121" s="16"/>
      <c r="K121" s="16"/>
      <c r="L121" s="16"/>
      <c r="M121" s="16"/>
      <c r="N121" s="16"/>
      <c r="O121" s="16">
        <v>1</v>
      </c>
      <c r="P121" s="16"/>
      <c r="Q121" s="16"/>
      <c r="R121" s="16"/>
      <c r="S121" s="16"/>
      <c r="T121" s="20" t="s">
        <v>121</v>
      </c>
      <c r="U121" s="16"/>
      <c r="V121" s="16"/>
      <c r="W121" s="20" t="s">
        <v>122</v>
      </c>
    </row>
    <row r="122" spans="1:23" s="4" customFormat="1" ht="27.75" customHeight="1">
      <c r="A122" s="16" t="s">
        <v>157</v>
      </c>
      <c r="B122" s="17" t="s">
        <v>89</v>
      </c>
      <c r="C122" s="15">
        <f t="shared" si="2"/>
        <v>1</v>
      </c>
      <c r="D122" s="16">
        <v>1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20" t="s">
        <v>121</v>
      </c>
      <c r="U122" s="16"/>
      <c r="V122" s="16"/>
      <c r="W122" s="20" t="s">
        <v>122</v>
      </c>
    </row>
    <row r="123" spans="1:23" s="5" customFormat="1" ht="27.75" customHeight="1">
      <c r="A123" s="26" t="s">
        <v>97</v>
      </c>
      <c r="B123" s="27"/>
      <c r="C123" s="28">
        <f>SUM(C69:C122)</f>
        <v>114</v>
      </c>
      <c r="D123" s="28">
        <f aca="true" t="shared" si="3" ref="D123:U123">SUM(D69:D122)</f>
        <v>13</v>
      </c>
      <c r="E123" s="28">
        <f t="shared" si="3"/>
        <v>23</v>
      </c>
      <c r="F123" s="28">
        <f t="shared" si="3"/>
        <v>24</v>
      </c>
      <c r="G123" s="28">
        <f t="shared" si="3"/>
        <v>5</v>
      </c>
      <c r="H123" s="28">
        <f t="shared" si="3"/>
        <v>5</v>
      </c>
      <c r="I123" s="28">
        <f t="shared" si="3"/>
        <v>3</v>
      </c>
      <c r="J123" s="28">
        <f t="shared" si="3"/>
        <v>2</v>
      </c>
      <c r="K123" s="28">
        <f t="shared" si="3"/>
        <v>3</v>
      </c>
      <c r="L123" s="28">
        <f t="shared" si="3"/>
        <v>2</v>
      </c>
      <c r="M123" s="28">
        <f t="shared" si="3"/>
        <v>6</v>
      </c>
      <c r="N123" s="28">
        <f t="shared" si="3"/>
        <v>6</v>
      </c>
      <c r="O123" s="28">
        <f t="shared" si="3"/>
        <v>6</v>
      </c>
      <c r="P123" s="28">
        <f t="shared" si="3"/>
        <v>4</v>
      </c>
      <c r="Q123" s="28">
        <f t="shared" si="3"/>
        <v>2</v>
      </c>
      <c r="R123" s="28">
        <f t="shared" si="3"/>
        <v>1</v>
      </c>
      <c r="S123" s="28">
        <f t="shared" si="3"/>
        <v>9</v>
      </c>
      <c r="T123" s="33"/>
      <c r="U123" s="28">
        <f t="shared" si="3"/>
        <v>4</v>
      </c>
      <c r="V123" s="26"/>
      <c r="W123" s="36"/>
    </row>
    <row r="124" spans="1:23" s="4" customFormat="1" ht="27.75" customHeight="1">
      <c r="A124" s="29" t="s">
        <v>158</v>
      </c>
      <c r="B124" s="30" t="s">
        <v>31</v>
      </c>
      <c r="C124" s="15">
        <f aca="true" t="shared" si="4" ref="C124:C134">D124+E124+F124+G124+H124+I124+J124+K124+L124+M124+N124+O124+P124+Q124+R124+S124</f>
        <v>1</v>
      </c>
      <c r="D124" s="31"/>
      <c r="E124" s="31"/>
      <c r="F124" s="31"/>
      <c r="G124" s="31">
        <v>1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20" t="s">
        <v>27</v>
      </c>
      <c r="U124" s="16">
        <v>1</v>
      </c>
      <c r="V124" s="16" t="s">
        <v>8</v>
      </c>
      <c r="W124" s="37"/>
    </row>
    <row r="125" spans="1:23" s="4" customFormat="1" ht="27.75" customHeight="1">
      <c r="A125" s="29" t="s">
        <v>159</v>
      </c>
      <c r="B125" s="30" t="s">
        <v>31</v>
      </c>
      <c r="C125" s="15">
        <f t="shared" si="4"/>
        <v>1</v>
      </c>
      <c r="D125" s="31"/>
      <c r="E125" s="31"/>
      <c r="F125" s="31"/>
      <c r="G125" s="31">
        <v>1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20" t="s">
        <v>27</v>
      </c>
      <c r="U125" s="16">
        <v>1</v>
      </c>
      <c r="V125" s="16" t="s">
        <v>8</v>
      </c>
      <c r="W125" s="37"/>
    </row>
    <row r="126" spans="1:23" s="4" customFormat="1" ht="27.75" customHeight="1">
      <c r="A126" s="29" t="s">
        <v>158</v>
      </c>
      <c r="B126" s="30" t="s">
        <v>31</v>
      </c>
      <c r="C126" s="15">
        <f t="shared" si="4"/>
        <v>5</v>
      </c>
      <c r="D126" s="31"/>
      <c r="E126" s="31"/>
      <c r="F126" s="31"/>
      <c r="G126" s="31"/>
      <c r="H126" s="32">
        <v>1</v>
      </c>
      <c r="I126" s="32">
        <v>1</v>
      </c>
      <c r="J126" s="32">
        <v>1</v>
      </c>
      <c r="K126" s="32">
        <v>1</v>
      </c>
      <c r="L126" s="32">
        <v>1</v>
      </c>
      <c r="M126" s="31"/>
      <c r="N126" s="31"/>
      <c r="O126" s="31"/>
      <c r="P126" s="31"/>
      <c r="Q126" s="31"/>
      <c r="R126" s="31"/>
      <c r="S126" s="31"/>
      <c r="T126" s="34" t="s">
        <v>160</v>
      </c>
      <c r="U126" s="16"/>
      <c r="V126" s="37"/>
      <c r="W126" s="37" t="s">
        <v>104</v>
      </c>
    </row>
    <row r="127" spans="1:23" s="4" customFormat="1" ht="27.75" customHeight="1">
      <c r="A127" s="29" t="s">
        <v>159</v>
      </c>
      <c r="B127" s="30" t="s">
        <v>31</v>
      </c>
      <c r="C127" s="15">
        <f t="shared" si="4"/>
        <v>1</v>
      </c>
      <c r="D127" s="32">
        <v>1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4" t="s">
        <v>160</v>
      </c>
      <c r="U127" s="16"/>
      <c r="V127" s="37"/>
      <c r="W127" s="37" t="s">
        <v>104</v>
      </c>
    </row>
    <row r="128" spans="1:23" s="4" customFormat="1" ht="27.75" customHeight="1">
      <c r="A128" s="30" t="s">
        <v>161</v>
      </c>
      <c r="B128" s="30" t="s">
        <v>162</v>
      </c>
      <c r="C128" s="15">
        <f t="shared" si="4"/>
        <v>1</v>
      </c>
      <c r="D128" s="32"/>
      <c r="E128" s="32">
        <v>1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4" t="s">
        <v>160</v>
      </c>
      <c r="U128" s="16"/>
      <c r="V128" s="16"/>
      <c r="W128" s="37" t="s">
        <v>104</v>
      </c>
    </row>
    <row r="129" spans="1:23" s="4" customFormat="1" ht="27.75" customHeight="1">
      <c r="A129" s="32" t="s">
        <v>163</v>
      </c>
      <c r="B129" s="30" t="s">
        <v>36</v>
      </c>
      <c r="C129" s="15">
        <f t="shared" si="4"/>
        <v>1</v>
      </c>
      <c r="D129" s="32"/>
      <c r="E129" s="32"/>
      <c r="F129" s="32"/>
      <c r="G129" s="32">
        <v>1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4" t="s">
        <v>160</v>
      </c>
      <c r="U129" s="16"/>
      <c r="V129" s="16"/>
      <c r="W129" s="37" t="s">
        <v>104</v>
      </c>
    </row>
    <row r="130" spans="1:23" s="4" customFormat="1" ht="27.75" customHeight="1">
      <c r="A130" s="32" t="s">
        <v>164</v>
      </c>
      <c r="B130" s="30" t="s">
        <v>36</v>
      </c>
      <c r="C130" s="15">
        <f t="shared" si="4"/>
        <v>1</v>
      </c>
      <c r="D130" s="38"/>
      <c r="E130" s="38"/>
      <c r="F130" s="38">
        <v>1</v>
      </c>
      <c r="G130" s="32"/>
      <c r="H130" s="32"/>
      <c r="I130" s="38"/>
      <c r="J130" s="32"/>
      <c r="K130" s="32"/>
      <c r="L130" s="38"/>
      <c r="M130" s="32"/>
      <c r="N130" s="32"/>
      <c r="O130" s="32"/>
      <c r="P130" s="32"/>
      <c r="Q130" s="32"/>
      <c r="R130" s="32"/>
      <c r="S130" s="32"/>
      <c r="T130" s="34" t="s">
        <v>160</v>
      </c>
      <c r="U130" s="16"/>
      <c r="V130" s="16"/>
      <c r="W130" s="37" t="s">
        <v>104</v>
      </c>
    </row>
    <row r="131" spans="1:23" s="4" customFormat="1" ht="27.75" customHeight="1">
      <c r="A131" s="39" t="s">
        <v>165</v>
      </c>
      <c r="B131" s="17" t="s">
        <v>44</v>
      </c>
      <c r="C131" s="15">
        <f t="shared" si="4"/>
        <v>3</v>
      </c>
      <c r="D131" s="39"/>
      <c r="E131" s="39">
        <v>1</v>
      </c>
      <c r="F131" s="39"/>
      <c r="G131" s="39"/>
      <c r="H131" s="39"/>
      <c r="I131" s="39"/>
      <c r="J131" s="39">
        <v>1</v>
      </c>
      <c r="K131" s="39"/>
      <c r="L131" s="39"/>
      <c r="M131" s="39"/>
      <c r="N131" s="39"/>
      <c r="O131" s="39">
        <v>1</v>
      </c>
      <c r="P131" s="39"/>
      <c r="Q131" s="39"/>
      <c r="R131" s="39"/>
      <c r="S131" s="39"/>
      <c r="T131" s="34" t="s">
        <v>160</v>
      </c>
      <c r="U131" s="16"/>
      <c r="V131" s="37"/>
      <c r="W131" s="37" t="s">
        <v>104</v>
      </c>
    </row>
    <row r="132" spans="1:23" s="4" customFormat="1" ht="27.75" customHeight="1">
      <c r="A132" s="39" t="s">
        <v>166</v>
      </c>
      <c r="B132" s="17" t="s">
        <v>44</v>
      </c>
      <c r="C132" s="15">
        <f t="shared" si="4"/>
        <v>1</v>
      </c>
      <c r="D132" s="39"/>
      <c r="E132" s="39"/>
      <c r="F132" s="39"/>
      <c r="G132" s="39"/>
      <c r="H132" s="39"/>
      <c r="I132" s="39"/>
      <c r="J132" s="39"/>
      <c r="K132" s="39">
        <v>1</v>
      </c>
      <c r="L132" s="39"/>
      <c r="M132" s="39"/>
      <c r="N132" s="39"/>
      <c r="O132" s="39"/>
      <c r="P132" s="39"/>
      <c r="Q132" s="39"/>
      <c r="R132" s="39"/>
      <c r="S132" s="39"/>
      <c r="T132" s="34" t="s">
        <v>160</v>
      </c>
      <c r="U132" s="16"/>
      <c r="V132" s="37"/>
      <c r="W132" s="37" t="s">
        <v>104</v>
      </c>
    </row>
    <row r="133" spans="1:23" s="4" customFormat="1" ht="27.75" customHeight="1">
      <c r="A133" s="39" t="s">
        <v>167</v>
      </c>
      <c r="B133" s="17" t="s">
        <v>44</v>
      </c>
      <c r="C133" s="15">
        <f t="shared" si="4"/>
        <v>1</v>
      </c>
      <c r="D133" s="39"/>
      <c r="E133" s="39"/>
      <c r="F133" s="39"/>
      <c r="G133" s="39">
        <v>1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4" t="s">
        <v>160</v>
      </c>
      <c r="U133" s="16"/>
      <c r="V133" s="37"/>
      <c r="W133" s="37" t="s">
        <v>104</v>
      </c>
    </row>
    <row r="134" spans="1:23" s="4" customFormat="1" ht="27.75" customHeight="1">
      <c r="A134" s="32" t="s">
        <v>168</v>
      </c>
      <c r="B134" s="17" t="s">
        <v>44</v>
      </c>
      <c r="C134" s="15">
        <f t="shared" si="4"/>
        <v>2</v>
      </c>
      <c r="D134" s="32"/>
      <c r="E134" s="32">
        <v>1</v>
      </c>
      <c r="F134" s="32">
        <v>1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4" t="s">
        <v>160</v>
      </c>
      <c r="U134" s="16"/>
      <c r="V134" s="37"/>
      <c r="W134" s="37" t="s">
        <v>104</v>
      </c>
    </row>
    <row r="135" spans="1:23" s="4" customFormat="1" ht="27.75" customHeight="1">
      <c r="A135" s="32" t="s">
        <v>169</v>
      </c>
      <c r="B135" s="17" t="s">
        <v>44</v>
      </c>
      <c r="C135" s="15">
        <f aca="true" t="shared" si="5" ref="C135:C174">D135+E135+F135+G135+H135+I135+J135+K135+L135+M135+N135+O135+P135+Q135+R135+S135</f>
        <v>2</v>
      </c>
      <c r="D135" s="32">
        <v>1</v>
      </c>
      <c r="E135" s="32"/>
      <c r="F135" s="32"/>
      <c r="G135" s="32"/>
      <c r="H135" s="32">
        <v>1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4" t="s">
        <v>160</v>
      </c>
      <c r="U135" s="16"/>
      <c r="V135" s="37"/>
      <c r="W135" s="37" t="s">
        <v>104</v>
      </c>
    </row>
    <row r="136" spans="1:23" s="4" customFormat="1" ht="27.75" customHeight="1">
      <c r="A136" s="32" t="s">
        <v>170</v>
      </c>
      <c r="B136" s="17" t="s">
        <v>44</v>
      </c>
      <c r="C136" s="15">
        <f t="shared" si="5"/>
        <v>2</v>
      </c>
      <c r="D136" s="32"/>
      <c r="E136" s="32"/>
      <c r="F136" s="32"/>
      <c r="G136" s="32">
        <v>1</v>
      </c>
      <c r="H136" s="32"/>
      <c r="I136" s="32"/>
      <c r="J136" s="32"/>
      <c r="K136" s="32"/>
      <c r="L136" s="32"/>
      <c r="M136" s="32"/>
      <c r="N136" s="32">
        <v>1</v>
      </c>
      <c r="O136" s="32"/>
      <c r="P136" s="32"/>
      <c r="Q136" s="32"/>
      <c r="R136" s="32"/>
      <c r="S136" s="32"/>
      <c r="T136" s="34" t="s">
        <v>160</v>
      </c>
      <c r="U136" s="16"/>
      <c r="V136" s="37"/>
      <c r="W136" s="37" t="s">
        <v>104</v>
      </c>
    </row>
    <row r="137" spans="1:23" s="4" customFormat="1" ht="27.75" customHeight="1">
      <c r="A137" s="32" t="s">
        <v>171</v>
      </c>
      <c r="B137" s="17" t="s">
        <v>44</v>
      </c>
      <c r="C137" s="15">
        <f t="shared" si="5"/>
        <v>1</v>
      </c>
      <c r="D137" s="32"/>
      <c r="E137" s="32">
        <v>1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4" t="s">
        <v>160</v>
      </c>
      <c r="U137" s="16"/>
      <c r="V137" s="37"/>
      <c r="W137" s="37" t="s">
        <v>104</v>
      </c>
    </row>
    <row r="138" spans="1:23" s="4" customFormat="1" ht="27.75" customHeight="1">
      <c r="A138" s="32" t="s">
        <v>172</v>
      </c>
      <c r="B138" s="17" t="s">
        <v>44</v>
      </c>
      <c r="C138" s="15">
        <f t="shared" si="5"/>
        <v>2</v>
      </c>
      <c r="D138" s="32"/>
      <c r="E138" s="32">
        <v>1</v>
      </c>
      <c r="F138" s="32"/>
      <c r="G138" s="32"/>
      <c r="H138" s="32"/>
      <c r="I138" s="32"/>
      <c r="J138" s="32">
        <v>1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4" t="s">
        <v>160</v>
      </c>
      <c r="U138" s="16"/>
      <c r="V138" s="37"/>
      <c r="W138" s="37" t="s">
        <v>104</v>
      </c>
    </row>
    <row r="139" spans="1:23" s="4" customFormat="1" ht="27.75" customHeight="1">
      <c r="A139" s="32" t="s">
        <v>173</v>
      </c>
      <c r="B139" s="17" t="s">
        <v>44</v>
      </c>
      <c r="C139" s="15">
        <f t="shared" si="5"/>
        <v>1</v>
      </c>
      <c r="D139" s="32">
        <v>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4" t="s">
        <v>160</v>
      </c>
      <c r="U139" s="16"/>
      <c r="V139" s="37"/>
      <c r="W139" s="37" t="s">
        <v>104</v>
      </c>
    </row>
    <row r="140" spans="1:23" s="4" customFormat="1" ht="27.75" customHeight="1">
      <c r="A140" s="32" t="s">
        <v>174</v>
      </c>
      <c r="B140" s="17" t="s">
        <v>44</v>
      </c>
      <c r="C140" s="15">
        <f t="shared" si="5"/>
        <v>1</v>
      </c>
      <c r="D140" s="32"/>
      <c r="E140" s="32"/>
      <c r="F140" s="32"/>
      <c r="G140" s="32"/>
      <c r="H140" s="32">
        <v>1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4" t="s">
        <v>160</v>
      </c>
      <c r="U140" s="16"/>
      <c r="V140" s="37"/>
      <c r="W140" s="37" t="s">
        <v>104</v>
      </c>
    </row>
    <row r="141" spans="1:23" s="4" customFormat="1" ht="27.75" customHeight="1">
      <c r="A141" s="32" t="s">
        <v>175</v>
      </c>
      <c r="B141" s="17" t="s">
        <v>44</v>
      </c>
      <c r="C141" s="15">
        <f t="shared" si="5"/>
        <v>1</v>
      </c>
      <c r="D141" s="32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4" t="s">
        <v>160</v>
      </c>
      <c r="U141" s="16"/>
      <c r="V141" s="37"/>
      <c r="W141" s="37" t="s">
        <v>104</v>
      </c>
    </row>
    <row r="142" spans="1:23" s="4" customFormat="1" ht="27.75" customHeight="1">
      <c r="A142" s="32" t="s">
        <v>176</v>
      </c>
      <c r="B142" s="17" t="s">
        <v>44</v>
      </c>
      <c r="C142" s="15">
        <f t="shared" si="5"/>
        <v>2</v>
      </c>
      <c r="D142" s="32"/>
      <c r="E142" s="32"/>
      <c r="F142" s="32"/>
      <c r="G142" s="32"/>
      <c r="H142" s="32"/>
      <c r="I142" s="32">
        <v>1</v>
      </c>
      <c r="J142" s="32"/>
      <c r="K142" s="32"/>
      <c r="L142" s="32"/>
      <c r="M142" s="32">
        <v>1</v>
      </c>
      <c r="N142" s="32"/>
      <c r="O142" s="32"/>
      <c r="P142" s="32"/>
      <c r="Q142" s="32"/>
      <c r="R142" s="32"/>
      <c r="S142" s="32"/>
      <c r="T142" s="34" t="s">
        <v>160</v>
      </c>
      <c r="U142" s="16"/>
      <c r="V142" s="37"/>
      <c r="W142" s="37" t="s">
        <v>104</v>
      </c>
    </row>
    <row r="143" spans="1:23" s="4" customFormat="1" ht="27.75" customHeight="1">
      <c r="A143" s="32" t="s">
        <v>177</v>
      </c>
      <c r="B143" s="17" t="s">
        <v>44</v>
      </c>
      <c r="C143" s="15">
        <f t="shared" si="5"/>
        <v>2</v>
      </c>
      <c r="D143" s="32"/>
      <c r="E143" s="32">
        <v>1</v>
      </c>
      <c r="F143" s="32">
        <v>1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4" t="s">
        <v>160</v>
      </c>
      <c r="U143" s="16"/>
      <c r="V143" s="37"/>
      <c r="W143" s="37" t="s">
        <v>104</v>
      </c>
    </row>
    <row r="144" spans="1:23" s="4" customFormat="1" ht="27.75" customHeight="1">
      <c r="A144" s="32" t="s">
        <v>178</v>
      </c>
      <c r="B144" s="17" t="s">
        <v>44</v>
      </c>
      <c r="C144" s="15">
        <f t="shared" si="5"/>
        <v>1</v>
      </c>
      <c r="D144" s="32"/>
      <c r="E144" s="32"/>
      <c r="F144" s="32"/>
      <c r="G144" s="32"/>
      <c r="H144" s="32"/>
      <c r="I144" s="32"/>
      <c r="J144" s="32"/>
      <c r="K144" s="32">
        <v>1</v>
      </c>
      <c r="L144" s="32"/>
      <c r="M144" s="32"/>
      <c r="N144" s="32"/>
      <c r="O144" s="32"/>
      <c r="P144" s="32"/>
      <c r="Q144" s="32"/>
      <c r="R144" s="32"/>
      <c r="S144" s="32"/>
      <c r="T144" s="34" t="s">
        <v>160</v>
      </c>
      <c r="U144" s="16"/>
      <c r="V144" s="37"/>
      <c r="W144" s="37" t="s">
        <v>104</v>
      </c>
    </row>
    <row r="145" spans="1:23" s="4" customFormat="1" ht="27.75" customHeight="1">
      <c r="A145" s="32" t="s">
        <v>179</v>
      </c>
      <c r="B145" s="17" t="s">
        <v>44</v>
      </c>
      <c r="C145" s="15">
        <f t="shared" si="5"/>
        <v>1</v>
      </c>
      <c r="D145" s="32">
        <v>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4" t="s">
        <v>160</v>
      </c>
      <c r="U145" s="16"/>
      <c r="V145" s="37"/>
      <c r="W145" s="37" t="s">
        <v>104</v>
      </c>
    </row>
    <row r="146" spans="1:23" s="4" customFormat="1" ht="27.75" customHeight="1">
      <c r="A146" s="32" t="s">
        <v>173</v>
      </c>
      <c r="B146" s="17" t="s">
        <v>54</v>
      </c>
      <c r="C146" s="15">
        <f t="shared" si="5"/>
        <v>1</v>
      </c>
      <c r="D146" s="32"/>
      <c r="E146" s="32"/>
      <c r="F146" s="32">
        <v>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4" t="s">
        <v>180</v>
      </c>
      <c r="U146" s="16"/>
      <c r="V146" s="37"/>
      <c r="W146" s="37" t="s">
        <v>104</v>
      </c>
    </row>
    <row r="147" spans="1:23" s="4" customFormat="1" ht="27.75" customHeight="1">
      <c r="A147" s="40" t="s">
        <v>181</v>
      </c>
      <c r="B147" s="39" t="s">
        <v>60</v>
      </c>
      <c r="C147" s="15">
        <f t="shared" si="5"/>
        <v>1</v>
      </c>
      <c r="D147" s="41"/>
      <c r="E147" s="41">
        <v>1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34" t="s">
        <v>180</v>
      </c>
      <c r="U147" s="16"/>
      <c r="V147" s="37"/>
      <c r="W147" s="37" t="s">
        <v>104</v>
      </c>
    </row>
    <row r="148" spans="1:23" s="4" customFormat="1" ht="27.75" customHeight="1">
      <c r="A148" s="32" t="s">
        <v>182</v>
      </c>
      <c r="B148" s="39" t="s">
        <v>60</v>
      </c>
      <c r="C148" s="15">
        <f t="shared" si="5"/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>
        <v>1</v>
      </c>
      <c r="S148" s="32"/>
      <c r="T148" s="34" t="s">
        <v>180</v>
      </c>
      <c r="U148" s="16"/>
      <c r="V148" s="37"/>
      <c r="W148" s="37" t="s">
        <v>104</v>
      </c>
    </row>
    <row r="149" spans="1:23" s="4" customFormat="1" ht="27.75" customHeight="1">
      <c r="A149" s="32" t="s">
        <v>183</v>
      </c>
      <c r="B149" s="32" t="s">
        <v>74</v>
      </c>
      <c r="C149" s="15">
        <f t="shared" si="5"/>
        <v>1</v>
      </c>
      <c r="D149" s="32"/>
      <c r="E149" s="32"/>
      <c r="F149" s="32">
        <v>1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4" t="s">
        <v>180</v>
      </c>
      <c r="U149" s="16"/>
      <c r="V149" s="37"/>
      <c r="W149" s="37" t="s">
        <v>104</v>
      </c>
    </row>
    <row r="150" spans="1:23" s="4" customFormat="1" ht="27.75" customHeight="1">
      <c r="A150" s="32" t="s">
        <v>184</v>
      </c>
      <c r="B150" s="32" t="s">
        <v>74</v>
      </c>
      <c r="C150" s="15">
        <f t="shared" si="5"/>
        <v>1</v>
      </c>
      <c r="D150" s="41"/>
      <c r="E150" s="41"/>
      <c r="F150" s="41">
        <v>1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37"/>
      <c r="T150" s="34" t="s">
        <v>180</v>
      </c>
      <c r="U150" s="16"/>
      <c r="V150" s="37"/>
      <c r="W150" s="37" t="s">
        <v>104</v>
      </c>
    </row>
    <row r="151" spans="1:23" s="4" customFormat="1" ht="27.75" customHeight="1">
      <c r="A151" s="32" t="s">
        <v>185</v>
      </c>
      <c r="B151" s="32" t="s">
        <v>89</v>
      </c>
      <c r="C151" s="15">
        <f t="shared" si="5"/>
        <v>1</v>
      </c>
      <c r="D151" s="32"/>
      <c r="E151" s="32"/>
      <c r="F151" s="32">
        <v>1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4" t="s">
        <v>180</v>
      </c>
      <c r="U151" s="16"/>
      <c r="V151" s="37"/>
      <c r="W151" s="37" t="s">
        <v>104</v>
      </c>
    </row>
    <row r="152" spans="1:23" s="4" customFormat="1" ht="27.75" customHeight="1">
      <c r="A152" s="32" t="s">
        <v>186</v>
      </c>
      <c r="B152" s="32" t="s">
        <v>89</v>
      </c>
      <c r="C152" s="15">
        <f t="shared" si="5"/>
        <v>1</v>
      </c>
      <c r="D152" s="32"/>
      <c r="E152" s="32"/>
      <c r="F152" s="32">
        <v>1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4" t="s">
        <v>180</v>
      </c>
      <c r="U152" s="16"/>
      <c r="V152" s="37"/>
      <c r="W152" s="37" t="s">
        <v>104</v>
      </c>
    </row>
    <row r="153" spans="1:23" s="4" customFormat="1" ht="27.75" customHeight="1">
      <c r="A153" s="40" t="s">
        <v>187</v>
      </c>
      <c r="B153" s="40" t="s">
        <v>89</v>
      </c>
      <c r="C153" s="15">
        <f t="shared" si="5"/>
        <v>1</v>
      </c>
      <c r="D153" s="41">
        <v>1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34" t="s">
        <v>180</v>
      </c>
      <c r="U153" s="16"/>
      <c r="V153" s="37"/>
      <c r="W153" s="37" t="s">
        <v>104</v>
      </c>
    </row>
    <row r="154" spans="1:23" s="4" customFormat="1" ht="27.75" customHeight="1">
      <c r="A154" s="40" t="s">
        <v>188</v>
      </c>
      <c r="B154" s="40" t="s">
        <v>89</v>
      </c>
      <c r="C154" s="15">
        <f t="shared" si="5"/>
        <v>1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>
        <v>1</v>
      </c>
      <c r="T154" s="34" t="s">
        <v>180</v>
      </c>
      <c r="U154" s="16"/>
      <c r="V154" s="37"/>
      <c r="W154" s="37" t="s">
        <v>104</v>
      </c>
    </row>
    <row r="155" spans="1:23" s="4" customFormat="1" ht="27.75" customHeight="1">
      <c r="A155" s="40" t="s">
        <v>189</v>
      </c>
      <c r="B155" s="40" t="s">
        <v>89</v>
      </c>
      <c r="C155" s="15">
        <f t="shared" si="5"/>
        <v>1</v>
      </c>
      <c r="D155" s="41"/>
      <c r="E155" s="41"/>
      <c r="F155" s="41">
        <v>1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34" t="s">
        <v>180</v>
      </c>
      <c r="U155" s="16"/>
      <c r="V155" s="37"/>
      <c r="W155" s="37" t="s">
        <v>104</v>
      </c>
    </row>
    <row r="156" spans="1:23" s="4" customFormat="1" ht="27.75" customHeight="1">
      <c r="A156" s="40" t="s">
        <v>190</v>
      </c>
      <c r="B156" s="40" t="s">
        <v>89</v>
      </c>
      <c r="C156" s="15">
        <f t="shared" si="5"/>
        <v>1</v>
      </c>
      <c r="D156" s="41"/>
      <c r="E156" s="41">
        <v>1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34" t="s">
        <v>180</v>
      </c>
      <c r="U156" s="16"/>
      <c r="V156" s="37"/>
      <c r="W156" s="37" t="s">
        <v>104</v>
      </c>
    </row>
    <row r="157" spans="1:23" s="4" customFormat="1" ht="27.75" customHeight="1">
      <c r="A157" s="32" t="s">
        <v>191</v>
      </c>
      <c r="B157" s="40" t="s">
        <v>89</v>
      </c>
      <c r="C157" s="15">
        <f t="shared" si="5"/>
        <v>1</v>
      </c>
      <c r="D157" s="32">
        <v>1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4" t="s">
        <v>180</v>
      </c>
      <c r="U157" s="16"/>
      <c r="V157" s="37"/>
      <c r="W157" s="37" t="s">
        <v>104</v>
      </c>
    </row>
    <row r="158" spans="1:23" s="4" customFormat="1" ht="27.75" customHeight="1">
      <c r="A158" s="39" t="s">
        <v>192</v>
      </c>
      <c r="B158" s="40" t="s">
        <v>89</v>
      </c>
      <c r="C158" s="15">
        <f t="shared" si="5"/>
        <v>1</v>
      </c>
      <c r="D158" s="41">
        <v>1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34" t="s">
        <v>180</v>
      </c>
      <c r="U158" s="16"/>
      <c r="V158" s="37"/>
      <c r="W158" s="37" t="s">
        <v>104</v>
      </c>
    </row>
    <row r="159" spans="1:23" s="4" customFormat="1" ht="27.75" customHeight="1">
      <c r="A159" s="39" t="s">
        <v>193</v>
      </c>
      <c r="B159" s="39" t="s">
        <v>89</v>
      </c>
      <c r="C159" s="15">
        <f t="shared" si="5"/>
        <v>1</v>
      </c>
      <c r="D159" s="41">
        <v>1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34" t="s">
        <v>180</v>
      </c>
      <c r="U159" s="16"/>
      <c r="V159" s="37"/>
      <c r="W159" s="37" t="s">
        <v>104</v>
      </c>
    </row>
    <row r="160" spans="1:23" s="4" customFormat="1" ht="27.75" customHeight="1">
      <c r="A160" s="32" t="s">
        <v>194</v>
      </c>
      <c r="B160" s="32" t="s">
        <v>89</v>
      </c>
      <c r="C160" s="15">
        <f t="shared" si="5"/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1</v>
      </c>
      <c r="R160" s="32"/>
      <c r="S160" s="32"/>
      <c r="T160" s="34" t="s">
        <v>180</v>
      </c>
      <c r="U160" s="16"/>
      <c r="V160" s="37"/>
      <c r="W160" s="37" t="s">
        <v>104</v>
      </c>
    </row>
    <row r="161" spans="1:23" s="4" customFormat="1" ht="27.75" customHeight="1">
      <c r="A161" s="42" t="s">
        <v>195</v>
      </c>
      <c r="B161" s="32" t="s">
        <v>89</v>
      </c>
      <c r="C161" s="15">
        <f t="shared" si="5"/>
        <v>1</v>
      </c>
      <c r="D161" s="32"/>
      <c r="E161" s="32">
        <v>1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4" t="s">
        <v>180</v>
      </c>
      <c r="U161" s="16"/>
      <c r="V161" s="37"/>
      <c r="W161" s="37" t="s">
        <v>104</v>
      </c>
    </row>
    <row r="162" spans="1:23" s="4" customFormat="1" ht="27.75" customHeight="1">
      <c r="A162" s="42" t="s">
        <v>196</v>
      </c>
      <c r="B162" s="32" t="s">
        <v>89</v>
      </c>
      <c r="C162" s="15">
        <f t="shared" si="5"/>
        <v>1</v>
      </c>
      <c r="D162" s="41"/>
      <c r="E162" s="41"/>
      <c r="F162" s="41"/>
      <c r="G162" s="41"/>
      <c r="H162" s="41"/>
      <c r="I162" s="41">
        <v>1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34" t="s">
        <v>180</v>
      </c>
      <c r="U162" s="16"/>
      <c r="V162" s="37"/>
      <c r="W162" s="37" t="s">
        <v>104</v>
      </c>
    </row>
    <row r="163" spans="1:23" s="4" customFormat="1" ht="27.75" customHeight="1">
      <c r="A163" s="40" t="s">
        <v>197</v>
      </c>
      <c r="B163" s="40" t="s">
        <v>89</v>
      </c>
      <c r="C163" s="15">
        <f t="shared" si="5"/>
        <v>1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>
        <v>1</v>
      </c>
      <c r="N163" s="41"/>
      <c r="O163" s="41"/>
      <c r="P163" s="41"/>
      <c r="Q163" s="41"/>
      <c r="R163" s="41"/>
      <c r="S163" s="41"/>
      <c r="T163" s="34" t="s">
        <v>180</v>
      </c>
      <c r="U163" s="16"/>
      <c r="V163" s="37"/>
      <c r="W163" s="37" t="s">
        <v>104</v>
      </c>
    </row>
    <row r="164" spans="1:23" s="4" customFormat="1" ht="27.75" customHeight="1">
      <c r="A164" s="42" t="s">
        <v>198</v>
      </c>
      <c r="B164" s="40" t="s">
        <v>89</v>
      </c>
      <c r="C164" s="15">
        <f t="shared" si="5"/>
        <v>1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>
        <v>1</v>
      </c>
      <c r="P164" s="41"/>
      <c r="Q164" s="41"/>
      <c r="R164" s="41"/>
      <c r="S164" s="41"/>
      <c r="T164" s="34" t="s">
        <v>180</v>
      </c>
      <c r="U164" s="16"/>
      <c r="V164" s="37"/>
      <c r="W164" s="37" t="s">
        <v>104</v>
      </c>
    </row>
    <row r="165" spans="1:23" s="4" customFormat="1" ht="27.75" customHeight="1">
      <c r="A165" s="39" t="s">
        <v>199</v>
      </c>
      <c r="B165" s="39" t="s">
        <v>89</v>
      </c>
      <c r="C165" s="15">
        <f t="shared" si="5"/>
        <v>1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>
        <v>1</v>
      </c>
      <c r="N165" s="41"/>
      <c r="O165" s="41"/>
      <c r="P165" s="41"/>
      <c r="Q165" s="41"/>
      <c r="R165" s="41"/>
      <c r="S165" s="41"/>
      <c r="T165" s="34" t="s">
        <v>180</v>
      </c>
      <c r="U165" s="16"/>
      <c r="V165" s="37"/>
      <c r="W165" s="37" t="s">
        <v>104</v>
      </c>
    </row>
    <row r="166" spans="1:23" s="4" customFormat="1" ht="27.75" customHeight="1">
      <c r="A166" s="39" t="s">
        <v>200</v>
      </c>
      <c r="B166" s="32" t="s">
        <v>89</v>
      </c>
      <c r="C166" s="15">
        <f t="shared" si="5"/>
        <v>1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>
        <v>1</v>
      </c>
      <c r="N166" s="39"/>
      <c r="O166" s="39"/>
      <c r="P166" s="39"/>
      <c r="Q166" s="39"/>
      <c r="R166" s="39"/>
      <c r="S166" s="39"/>
      <c r="T166" s="34" t="s">
        <v>180</v>
      </c>
      <c r="U166" s="16"/>
      <c r="V166" s="37"/>
      <c r="W166" s="20" t="s">
        <v>122</v>
      </c>
    </row>
    <row r="167" spans="1:23" s="4" customFormat="1" ht="27.75" customHeight="1">
      <c r="A167" s="42" t="s">
        <v>201</v>
      </c>
      <c r="B167" s="40" t="s">
        <v>89</v>
      </c>
      <c r="C167" s="15">
        <f t="shared" si="5"/>
        <v>1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>
        <v>1</v>
      </c>
      <c r="O167" s="41"/>
      <c r="P167" s="41"/>
      <c r="Q167" s="41"/>
      <c r="R167" s="41"/>
      <c r="S167" s="41"/>
      <c r="T167" s="34" t="s">
        <v>180</v>
      </c>
      <c r="U167" s="16"/>
      <c r="V167" s="37"/>
      <c r="W167" s="20" t="s">
        <v>122</v>
      </c>
    </row>
    <row r="168" spans="1:23" s="4" customFormat="1" ht="27.75" customHeight="1">
      <c r="A168" s="39" t="s">
        <v>202</v>
      </c>
      <c r="B168" s="39" t="s">
        <v>89</v>
      </c>
      <c r="C168" s="15">
        <f t="shared" si="5"/>
        <v>1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>
        <v>1</v>
      </c>
      <c r="P168" s="39"/>
      <c r="Q168" s="39"/>
      <c r="R168" s="39"/>
      <c r="S168" s="39"/>
      <c r="T168" s="34" t="s">
        <v>180</v>
      </c>
      <c r="U168" s="16"/>
      <c r="V168" s="37"/>
      <c r="W168" s="20" t="s">
        <v>122</v>
      </c>
    </row>
    <row r="169" spans="1:23" s="4" customFormat="1" ht="27.75" customHeight="1">
      <c r="A169" s="40" t="s">
        <v>190</v>
      </c>
      <c r="B169" s="40" t="s">
        <v>89</v>
      </c>
      <c r="C169" s="15">
        <f t="shared" si="5"/>
        <v>1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>
        <v>1</v>
      </c>
      <c r="S169" s="41"/>
      <c r="T169" s="34" t="s">
        <v>180</v>
      </c>
      <c r="U169" s="16"/>
      <c r="V169" s="37"/>
      <c r="W169" s="20" t="s">
        <v>122</v>
      </c>
    </row>
    <row r="170" spans="1:23" s="4" customFormat="1" ht="27.75" customHeight="1">
      <c r="A170" s="42" t="s">
        <v>203</v>
      </c>
      <c r="B170" s="40" t="s">
        <v>89</v>
      </c>
      <c r="C170" s="15">
        <f t="shared" si="5"/>
        <v>1</v>
      </c>
      <c r="D170" s="41"/>
      <c r="E170" s="41"/>
      <c r="F170" s="41"/>
      <c r="G170" s="41"/>
      <c r="H170" s="41"/>
      <c r="I170" s="41"/>
      <c r="J170" s="41"/>
      <c r="K170" s="41"/>
      <c r="L170" s="41">
        <v>1</v>
      </c>
      <c r="M170" s="41"/>
      <c r="N170" s="41"/>
      <c r="O170" s="41"/>
      <c r="P170" s="41"/>
      <c r="Q170" s="41"/>
      <c r="R170" s="41"/>
      <c r="S170" s="41"/>
      <c r="T170" s="34" t="s">
        <v>180</v>
      </c>
      <c r="U170" s="16"/>
      <c r="V170" s="37"/>
      <c r="W170" s="20" t="s">
        <v>122</v>
      </c>
    </row>
    <row r="171" spans="1:23" s="4" customFormat="1" ht="27.75" customHeight="1">
      <c r="A171" s="42" t="s">
        <v>204</v>
      </c>
      <c r="B171" s="40" t="s">
        <v>89</v>
      </c>
      <c r="C171" s="15">
        <f t="shared" si="5"/>
        <v>1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>
        <v>1</v>
      </c>
      <c r="Q171" s="41"/>
      <c r="R171" s="41"/>
      <c r="S171" s="41"/>
      <c r="T171" s="34" t="s">
        <v>180</v>
      </c>
      <c r="U171" s="16"/>
      <c r="V171" s="37"/>
      <c r="W171" s="20" t="s">
        <v>122</v>
      </c>
    </row>
    <row r="172" spans="1:23" s="4" customFormat="1" ht="27.75" customHeight="1">
      <c r="A172" s="42" t="s">
        <v>205</v>
      </c>
      <c r="B172" s="42" t="s">
        <v>89</v>
      </c>
      <c r="C172" s="15">
        <f t="shared" si="5"/>
        <v>1</v>
      </c>
      <c r="D172" s="41"/>
      <c r="E172" s="41"/>
      <c r="F172" s="41">
        <v>1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34" t="s">
        <v>180</v>
      </c>
      <c r="U172" s="16"/>
      <c r="V172" s="37"/>
      <c r="W172" s="20" t="s">
        <v>122</v>
      </c>
    </row>
    <row r="173" spans="1:23" s="4" customFormat="1" ht="27.75" customHeight="1">
      <c r="A173" s="32" t="s">
        <v>206</v>
      </c>
      <c r="B173" s="39" t="s">
        <v>89</v>
      </c>
      <c r="C173" s="15">
        <f t="shared" si="5"/>
        <v>1</v>
      </c>
      <c r="D173" s="32"/>
      <c r="E173" s="32">
        <v>1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4" t="s">
        <v>180</v>
      </c>
      <c r="U173" s="16"/>
      <c r="V173" s="37"/>
      <c r="W173" s="20" t="s">
        <v>122</v>
      </c>
    </row>
    <row r="174" spans="1:23" s="4" customFormat="1" ht="27.75" customHeight="1">
      <c r="A174" s="32" t="s">
        <v>207</v>
      </c>
      <c r="B174" s="42" t="s">
        <v>89</v>
      </c>
      <c r="C174" s="15">
        <f t="shared" si="5"/>
        <v>1</v>
      </c>
      <c r="D174" s="32">
        <v>1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34" t="s">
        <v>180</v>
      </c>
      <c r="U174" s="16"/>
      <c r="V174" s="37"/>
      <c r="W174" s="20" t="s">
        <v>122</v>
      </c>
    </row>
    <row r="175" spans="1:23" s="5" customFormat="1" ht="27.75" customHeight="1">
      <c r="A175" s="43" t="s">
        <v>97</v>
      </c>
      <c r="B175" s="44"/>
      <c r="C175" s="28">
        <f>SUM(C124:C174)</f>
        <v>63</v>
      </c>
      <c r="D175" s="28">
        <f aca="true" t="shared" si="6" ref="D175:U175">SUM(D124:D174)</f>
        <v>10</v>
      </c>
      <c r="E175" s="28">
        <f t="shared" si="6"/>
        <v>10</v>
      </c>
      <c r="F175" s="28">
        <f t="shared" si="6"/>
        <v>10</v>
      </c>
      <c r="G175" s="28">
        <f t="shared" si="6"/>
        <v>5</v>
      </c>
      <c r="H175" s="28">
        <f t="shared" si="6"/>
        <v>3</v>
      </c>
      <c r="I175" s="28">
        <f t="shared" si="6"/>
        <v>3</v>
      </c>
      <c r="J175" s="28">
        <f t="shared" si="6"/>
        <v>3</v>
      </c>
      <c r="K175" s="28">
        <f t="shared" si="6"/>
        <v>3</v>
      </c>
      <c r="L175" s="28">
        <f t="shared" si="6"/>
        <v>2</v>
      </c>
      <c r="M175" s="28">
        <f t="shared" si="6"/>
        <v>4</v>
      </c>
      <c r="N175" s="28">
        <f t="shared" si="6"/>
        <v>2</v>
      </c>
      <c r="O175" s="28">
        <f t="shared" si="6"/>
        <v>3</v>
      </c>
      <c r="P175" s="28">
        <f t="shared" si="6"/>
        <v>1</v>
      </c>
      <c r="Q175" s="28">
        <f t="shared" si="6"/>
        <v>1</v>
      </c>
      <c r="R175" s="28">
        <f t="shared" si="6"/>
        <v>2</v>
      </c>
      <c r="S175" s="28">
        <f t="shared" si="6"/>
        <v>1</v>
      </c>
      <c r="T175" s="33"/>
      <c r="U175" s="28">
        <f t="shared" si="6"/>
        <v>2</v>
      </c>
      <c r="V175" s="46"/>
      <c r="W175" s="36"/>
    </row>
    <row r="176" spans="1:23" s="4" customFormat="1" ht="27.75" customHeight="1">
      <c r="A176" s="32" t="s">
        <v>208</v>
      </c>
      <c r="B176" s="17" t="s">
        <v>36</v>
      </c>
      <c r="C176" s="15">
        <f aca="true" t="shared" si="7" ref="C176:C190">D176+E176+F176+G176+H176+I176+J176+K176+L176+M176+N176+O176+P176+Q176+R176+S176</f>
        <v>1</v>
      </c>
      <c r="D176" s="32"/>
      <c r="E176" s="32"/>
      <c r="F176" s="32"/>
      <c r="G176" s="32"/>
      <c r="H176" s="32">
        <v>1</v>
      </c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20" t="s">
        <v>27</v>
      </c>
      <c r="U176" s="32">
        <v>1</v>
      </c>
      <c r="V176" s="38" t="s">
        <v>9</v>
      </c>
      <c r="W176" s="23"/>
    </row>
    <row r="177" spans="1:23" s="4" customFormat="1" ht="27.75" customHeight="1">
      <c r="A177" s="32" t="s">
        <v>209</v>
      </c>
      <c r="B177" s="17" t="s">
        <v>36</v>
      </c>
      <c r="C177" s="15">
        <f t="shared" si="7"/>
        <v>1</v>
      </c>
      <c r="D177" s="32"/>
      <c r="E177" s="32"/>
      <c r="F177" s="32">
        <v>1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20" t="s">
        <v>27</v>
      </c>
      <c r="U177" s="32">
        <v>1</v>
      </c>
      <c r="V177" s="38" t="s">
        <v>7</v>
      </c>
      <c r="W177" s="23"/>
    </row>
    <row r="178" spans="1:23" s="4" customFormat="1" ht="27.75" customHeight="1">
      <c r="A178" s="32" t="s">
        <v>210</v>
      </c>
      <c r="B178" s="17" t="s">
        <v>36</v>
      </c>
      <c r="C178" s="15">
        <f t="shared" si="7"/>
        <v>2</v>
      </c>
      <c r="D178" s="32"/>
      <c r="E178" s="32"/>
      <c r="F178" s="32">
        <v>1</v>
      </c>
      <c r="G178" s="32"/>
      <c r="H178" s="32"/>
      <c r="I178" s="32">
        <v>1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45" t="s">
        <v>211</v>
      </c>
      <c r="U178" s="32"/>
      <c r="V178" s="16"/>
      <c r="W178" s="20" t="s">
        <v>104</v>
      </c>
    </row>
    <row r="179" spans="1:23" s="4" customFormat="1" ht="27.75" customHeight="1">
      <c r="A179" s="32" t="s">
        <v>212</v>
      </c>
      <c r="B179" s="17" t="s">
        <v>36</v>
      </c>
      <c r="C179" s="15">
        <f t="shared" si="7"/>
        <v>2</v>
      </c>
      <c r="D179" s="32"/>
      <c r="E179" s="32"/>
      <c r="F179" s="32">
        <v>1</v>
      </c>
      <c r="G179" s="32"/>
      <c r="H179" s="32"/>
      <c r="I179" s="32"/>
      <c r="J179" s="32"/>
      <c r="K179" s="32">
        <v>1</v>
      </c>
      <c r="L179" s="32"/>
      <c r="M179" s="32"/>
      <c r="N179" s="31"/>
      <c r="O179" s="31"/>
      <c r="P179" s="31"/>
      <c r="Q179" s="31"/>
      <c r="R179" s="31"/>
      <c r="S179" s="31"/>
      <c r="T179" s="45" t="s">
        <v>211</v>
      </c>
      <c r="U179" s="31"/>
      <c r="V179" s="16"/>
      <c r="W179" s="20" t="s">
        <v>104</v>
      </c>
    </row>
    <row r="180" spans="1:23" s="4" customFormat="1" ht="27.75" customHeight="1">
      <c r="A180" s="32" t="s">
        <v>213</v>
      </c>
      <c r="B180" s="17" t="s">
        <v>36</v>
      </c>
      <c r="C180" s="15">
        <f t="shared" si="7"/>
        <v>1</v>
      </c>
      <c r="D180" s="32"/>
      <c r="E180" s="32"/>
      <c r="F180" s="32"/>
      <c r="G180" s="32">
        <v>1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5" t="s">
        <v>211</v>
      </c>
      <c r="U180" s="32"/>
      <c r="V180" s="16"/>
      <c r="W180" s="20" t="s">
        <v>104</v>
      </c>
    </row>
    <row r="181" spans="1:23" s="4" customFormat="1" ht="27.75" customHeight="1">
      <c r="A181" s="32" t="s">
        <v>214</v>
      </c>
      <c r="B181" s="17" t="s">
        <v>36</v>
      </c>
      <c r="C181" s="15">
        <f t="shared" si="7"/>
        <v>2</v>
      </c>
      <c r="D181" s="32"/>
      <c r="E181" s="32">
        <v>1</v>
      </c>
      <c r="F181" s="32"/>
      <c r="G181" s="32"/>
      <c r="H181" s="32"/>
      <c r="I181" s="32"/>
      <c r="J181" s="32">
        <v>1</v>
      </c>
      <c r="K181" s="32"/>
      <c r="L181" s="32"/>
      <c r="M181" s="32"/>
      <c r="N181" s="32"/>
      <c r="O181" s="32"/>
      <c r="P181" s="32"/>
      <c r="Q181" s="32"/>
      <c r="R181" s="32"/>
      <c r="S181" s="32"/>
      <c r="T181" s="45" t="s">
        <v>211</v>
      </c>
      <c r="U181" s="32"/>
      <c r="V181" s="16"/>
      <c r="W181" s="20" t="s">
        <v>104</v>
      </c>
    </row>
    <row r="182" spans="1:23" s="4" customFormat="1" ht="27.75" customHeight="1">
      <c r="A182" s="32" t="s">
        <v>209</v>
      </c>
      <c r="B182" s="17" t="s">
        <v>36</v>
      </c>
      <c r="C182" s="15">
        <f t="shared" si="7"/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>
        <v>1</v>
      </c>
      <c r="N182" s="32"/>
      <c r="O182" s="32"/>
      <c r="P182" s="32"/>
      <c r="Q182" s="32"/>
      <c r="R182" s="32"/>
      <c r="S182" s="32"/>
      <c r="T182" s="45" t="s">
        <v>211</v>
      </c>
      <c r="U182" s="32"/>
      <c r="V182" s="16"/>
      <c r="W182" s="20" t="s">
        <v>104</v>
      </c>
    </row>
    <row r="183" spans="1:23" s="4" customFormat="1" ht="27.75" customHeight="1">
      <c r="A183" s="32" t="s">
        <v>215</v>
      </c>
      <c r="B183" s="17" t="s">
        <v>44</v>
      </c>
      <c r="C183" s="15">
        <f t="shared" si="7"/>
        <v>4</v>
      </c>
      <c r="D183" s="32"/>
      <c r="E183" s="32">
        <v>1</v>
      </c>
      <c r="F183" s="32"/>
      <c r="G183" s="32">
        <v>1</v>
      </c>
      <c r="H183" s="32">
        <v>1</v>
      </c>
      <c r="I183" s="32"/>
      <c r="J183" s="32"/>
      <c r="K183" s="32"/>
      <c r="L183" s="32">
        <v>1</v>
      </c>
      <c r="M183" s="32"/>
      <c r="N183" s="32"/>
      <c r="O183" s="32"/>
      <c r="P183" s="32"/>
      <c r="Q183" s="32"/>
      <c r="R183" s="32"/>
      <c r="S183" s="32"/>
      <c r="T183" s="45" t="s">
        <v>211</v>
      </c>
      <c r="U183" s="32"/>
      <c r="V183" s="16"/>
      <c r="W183" s="20" t="s">
        <v>104</v>
      </c>
    </row>
    <row r="184" spans="1:23" s="4" customFormat="1" ht="27.75" customHeight="1">
      <c r="A184" s="32" t="s">
        <v>216</v>
      </c>
      <c r="B184" s="17" t="s">
        <v>44</v>
      </c>
      <c r="C184" s="15">
        <f t="shared" si="7"/>
        <v>4</v>
      </c>
      <c r="D184" s="32"/>
      <c r="E184" s="32"/>
      <c r="F184" s="32">
        <v>1</v>
      </c>
      <c r="G184" s="32"/>
      <c r="H184" s="32"/>
      <c r="I184" s="32">
        <v>1</v>
      </c>
      <c r="J184" s="32"/>
      <c r="K184" s="32">
        <v>1</v>
      </c>
      <c r="L184" s="32">
        <v>1</v>
      </c>
      <c r="M184" s="32"/>
      <c r="N184" s="32"/>
      <c r="O184" s="32"/>
      <c r="P184" s="32"/>
      <c r="Q184" s="32"/>
      <c r="R184" s="32"/>
      <c r="S184" s="32"/>
      <c r="T184" s="45" t="s">
        <v>211</v>
      </c>
      <c r="U184" s="32"/>
      <c r="V184" s="16"/>
      <c r="W184" s="20" t="s">
        <v>104</v>
      </c>
    </row>
    <row r="185" spans="1:23" s="4" customFormat="1" ht="27.75" customHeight="1">
      <c r="A185" s="32" t="s">
        <v>217</v>
      </c>
      <c r="B185" s="17" t="s">
        <v>44</v>
      </c>
      <c r="C185" s="15">
        <f t="shared" si="7"/>
        <v>1</v>
      </c>
      <c r="D185" s="32"/>
      <c r="E185" s="32">
        <v>1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45" t="s">
        <v>211</v>
      </c>
      <c r="U185" s="32"/>
      <c r="V185" s="16"/>
      <c r="W185" s="20" t="s">
        <v>104</v>
      </c>
    </row>
    <row r="186" spans="1:23" s="4" customFormat="1" ht="27.75" customHeight="1">
      <c r="A186" s="32" t="s">
        <v>218</v>
      </c>
      <c r="B186" s="17" t="s">
        <v>44</v>
      </c>
      <c r="C186" s="15">
        <f t="shared" si="7"/>
        <v>4</v>
      </c>
      <c r="D186" s="32">
        <v>1</v>
      </c>
      <c r="E186" s="32"/>
      <c r="F186" s="32"/>
      <c r="G186" s="32">
        <v>1</v>
      </c>
      <c r="H186" s="32">
        <v>1</v>
      </c>
      <c r="I186" s="32"/>
      <c r="J186" s="32"/>
      <c r="K186" s="32"/>
      <c r="L186" s="32"/>
      <c r="M186" s="32"/>
      <c r="N186" s="32">
        <v>1</v>
      </c>
      <c r="O186" s="32"/>
      <c r="P186" s="32"/>
      <c r="Q186" s="32"/>
      <c r="R186" s="32"/>
      <c r="S186" s="32"/>
      <c r="T186" s="45" t="s">
        <v>211</v>
      </c>
      <c r="U186" s="31"/>
      <c r="V186" s="16"/>
      <c r="W186" s="20" t="s">
        <v>104</v>
      </c>
    </row>
    <row r="187" spans="1:23" s="4" customFormat="1" ht="27.75" customHeight="1">
      <c r="A187" s="32" t="s">
        <v>219</v>
      </c>
      <c r="B187" s="17" t="s">
        <v>44</v>
      </c>
      <c r="C187" s="15">
        <f t="shared" si="7"/>
        <v>3</v>
      </c>
      <c r="D187" s="32">
        <v>1</v>
      </c>
      <c r="E187" s="32">
        <v>1</v>
      </c>
      <c r="F187" s="32">
        <v>1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45" t="s">
        <v>211</v>
      </c>
      <c r="U187" s="32"/>
      <c r="V187" s="16"/>
      <c r="W187" s="20" t="s">
        <v>104</v>
      </c>
    </row>
    <row r="188" spans="1:23" s="4" customFormat="1" ht="27.75" customHeight="1">
      <c r="A188" s="32" t="s">
        <v>220</v>
      </c>
      <c r="B188" s="17" t="s">
        <v>44</v>
      </c>
      <c r="C188" s="15">
        <f t="shared" si="7"/>
        <v>4</v>
      </c>
      <c r="D188" s="32">
        <v>1</v>
      </c>
      <c r="E188" s="32"/>
      <c r="F188" s="32">
        <v>1</v>
      </c>
      <c r="G188" s="32"/>
      <c r="H188" s="32"/>
      <c r="I188" s="32"/>
      <c r="J188" s="32"/>
      <c r="K188" s="32"/>
      <c r="L188" s="32"/>
      <c r="M188" s="32"/>
      <c r="N188" s="32">
        <v>1</v>
      </c>
      <c r="O188" s="32"/>
      <c r="P188" s="32">
        <v>1</v>
      </c>
      <c r="Q188" s="32"/>
      <c r="R188" s="32"/>
      <c r="S188" s="32"/>
      <c r="T188" s="45" t="s">
        <v>211</v>
      </c>
      <c r="U188" s="32"/>
      <c r="V188" s="16"/>
      <c r="W188" s="20" t="s">
        <v>104</v>
      </c>
    </row>
    <row r="189" spans="1:23" s="4" customFormat="1" ht="27.75" customHeight="1">
      <c r="A189" s="32" t="s">
        <v>221</v>
      </c>
      <c r="B189" s="38" t="s">
        <v>89</v>
      </c>
      <c r="C189" s="15">
        <f t="shared" si="7"/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>
        <v>1</v>
      </c>
      <c r="T189" s="45" t="s">
        <v>211</v>
      </c>
      <c r="U189" s="32"/>
      <c r="V189" s="16"/>
      <c r="W189" s="20" t="s">
        <v>122</v>
      </c>
    </row>
    <row r="190" spans="1:23" s="4" customFormat="1" ht="27.75" customHeight="1">
      <c r="A190" s="32" t="s">
        <v>222</v>
      </c>
      <c r="B190" s="38" t="s">
        <v>89</v>
      </c>
      <c r="C190" s="15">
        <f t="shared" si="7"/>
        <v>1</v>
      </c>
      <c r="D190" s="32">
        <v>1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45" t="s">
        <v>211</v>
      </c>
      <c r="U190" s="32"/>
      <c r="V190" s="16"/>
      <c r="W190" s="20" t="s">
        <v>122</v>
      </c>
    </row>
    <row r="191" spans="1:23" s="4" customFormat="1" ht="27.75" customHeight="1">
      <c r="A191" s="32" t="s">
        <v>223</v>
      </c>
      <c r="B191" s="17" t="s">
        <v>60</v>
      </c>
      <c r="C191" s="15">
        <f aca="true" t="shared" si="8" ref="C191:C203">D191+E191+F191+G191+H191+I191+J191+K191+L191+M191+N191+O191+P191+Q191+R191+S191</f>
        <v>1</v>
      </c>
      <c r="D191" s="32"/>
      <c r="E191" s="32"/>
      <c r="F191" s="32">
        <v>1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45" t="s">
        <v>211</v>
      </c>
      <c r="U191" s="32"/>
      <c r="V191" s="16"/>
      <c r="W191" s="20" t="s">
        <v>122</v>
      </c>
    </row>
    <row r="192" spans="1:23" s="4" customFormat="1" ht="27.75" customHeight="1">
      <c r="A192" s="32" t="s">
        <v>224</v>
      </c>
      <c r="B192" s="17" t="s">
        <v>74</v>
      </c>
      <c r="C192" s="15">
        <f t="shared" si="8"/>
        <v>1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>
        <v>1</v>
      </c>
      <c r="T192" s="45" t="s">
        <v>211</v>
      </c>
      <c r="U192" s="32"/>
      <c r="V192" s="16"/>
      <c r="W192" s="20" t="s">
        <v>122</v>
      </c>
    </row>
    <row r="193" spans="1:23" s="4" customFormat="1" ht="27.75" customHeight="1">
      <c r="A193" s="32" t="s">
        <v>225</v>
      </c>
      <c r="B193" s="17" t="s">
        <v>74</v>
      </c>
      <c r="C193" s="15">
        <f t="shared" si="8"/>
        <v>1</v>
      </c>
      <c r="D193" s="32"/>
      <c r="E193" s="32">
        <v>1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45" t="s">
        <v>211</v>
      </c>
      <c r="U193" s="32"/>
      <c r="V193" s="16"/>
      <c r="W193" s="20" t="s">
        <v>122</v>
      </c>
    </row>
    <row r="194" spans="1:23" s="4" customFormat="1" ht="27.75" customHeight="1">
      <c r="A194" s="32" t="s">
        <v>226</v>
      </c>
      <c r="B194" s="17" t="s">
        <v>60</v>
      </c>
      <c r="C194" s="15">
        <f t="shared" si="8"/>
        <v>2</v>
      </c>
      <c r="D194" s="32"/>
      <c r="E194" s="32">
        <v>1</v>
      </c>
      <c r="F194" s="32">
        <v>1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1"/>
      <c r="Q194" s="31"/>
      <c r="R194" s="31"/>
      <c r="S194" s="31"/>
      <c r="T194" s="45" t="s">
        <v>211</v>
      </c>
      <c r="U194" s="31"/>
      <c r="V194" s="16"/>
      <c r="W194" s="20" t="s">
        <v>122</v>
      </c>
    </row>
    <row r="195" spans="1:23" s="4" customFormat="1" ht="27.75" customHeight="1">
      <c r="A195" s="32" t="s">
        <v>227</v>
      </c>
      <c r="B195" s="38" t="s">
        <v>89</v>
      </c>
      <c r="C195" s="15">
        <f t="shared" si="8"/>
        <v>2</v>
      </c>
      <c r="D195" s="32">
        <v>1</v>
      </c>
      <c r="E195" s="32">
        <v>1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45" t="s">
        <v>211</v>
      </c>
      <c r="U195" s="32"/>
      <c r="V195" s="16"/>
      <c r="W195" s="20" t="s">
        <v>122</v>
      </c>
    </row>
    <row r="196" spans="1:23" s="4" customFormat="1" ht="27.75" customHeight="1">
      <c r="A196" s="32" t="s">
        <v>228</v>
      </c>
      <c r="B196" s="17" t="s">
        <v>74</v>
      </c>
      <c r="C196" s="15">
        <f t="shared" si="8"/>
        <v>1</v>
      </c>
      <c r="D196" s="32"/>
      <c r="E196" s="32"/>
      <c r="F196" s="32">
        <v>1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45" t="s">
        <v>211</v>
      </c>
      <c r="U196" s="32"/>
      <c r="V196" s="16"/>
      <c r="W196" s="20" t="s">
        <v>122</v>
      </c>
    </row>
    <row r="197" spans="1:23" s="4" customFormat="1" ht="27.75" customHeight="1">
      <c r="A197" s="32" t="s">
        <v>229</v>
      </c>
      <c r="B197" s="17" t="s">
        <v>60</v>
      </c>
      <c r="C197" s="15">
        <f t="shared" si="8"/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>
        <v>1</v>
      </c>
      <c r="N197" s="32"/>
      <c r="O197" s="32"/>
      <c r="P197" s="31"/>
      <c r="Q197" s="31"/>
      <c r="R197" s="31"/>
      <c r="S197" s="31"/>
      <c r="T197" s="45" t="s">
        <v>211</v>
      </c>
      <c r="U197" s="31"/>
      <c r="V197" s="16"/>
      <c r="W197" s="20" t="s">
        <v>122</v>
      </c>
    </row>
    <row r="198" spans="1:23" s="4" customFormat="1" ht="27.75" customHeight="1">
      <c r="A198" s="32" t="s">
        <v>230</v>
      </c>
      <c r="B198" s="17" t="s">
        <v>74</v>
      </c>
      <c r="C198" s="15">
        <f t="shared" si="8"/>
        <v>2</v>
      </c>
      <c r="D198" s="32">
        <v>1</v>
      </c>
      <c r="E198" s="32"/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45" t="s">
        <v>211</v>
      </c>
      <c r="U198" s="32"/>
      <c r="V198" s="16"/>
      <c r="W198" s="20" t="s">
        <v>122</v>
      </c>
    </row>
    <row r="199" spans="1:23" s="4" customFormat="1" ht="27.75" customHeight="1">
      <c r="A199" s="32" t="s">
        <v>231</v>
      </c>
      <c r="B199" s="38" t="s">
        <v>89</v>
      </c>
      <c r="C199" s="15">
        <f t="shared" si="8"/>
        <v>1</v>
      </c>
      <c r="D199" s="32">
        <v>1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45" t="s">
        <v>211</v>
      </c>
      <c r="U199" s="32"/>
      <c r="V199" s="16"/>
      <c r="W199" s="20" t="s">
        <v>122</v>
      </c>
    </row>
    <row r="200" spans="1:23" s="4" customFormat="1" ht="27.75" customHeight="1">
      <c r="A200" s="32" t="s">
        <v>232</v>
      </c>
      <c r="B200" s="38" t="s">
        <v>89</v>
      </c>
      <c r="C200" s="15">
        <f t="shared" si="8"/>
        <v>1</v>
      </c>
      <c r="D200" s="32"/>
      <c r="E200" s="32">
        <v>1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1"/>
      <c r="Q200" s="31"/>
      <c r="R200" s="31"/>
      <c r="S200" s="31"/>
      <c r="T200" s="45" t="s">
        <v>211</v>
      </c>
      <c r="U200" s="31"/>
      <c r="V200" s="16"/>
      <c r="W200" s="20" t="s">
        <v>122</v>
      </c>
    </row>
    <row r="201" spans="1:23" s="4" customFormat="1" ht="27.75" customHeight="1">
      <c r="A201" s="32" t="s">
        <v>233</v>
      </c>
      <c r="B201" s="38" t="s">
        <v>89</v>
      </c>
      <c r="C201" s="15">
        <f t="shared" si="8"/>
        <v>1</v>
      </c>
      <c r="D201" s="32">
        <v>1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31"/>
      <c r="Q201" s="31"/>
      <c r="R201" s="31"/>
      <c r="S201" s="31"/>
      <c r="T201" s="45" t="s">
        <v>211</v>
      </c>
      <c r="U201" s="31"/>
      <c r="V201" s="16"/>
      <c r="W201" s="20" t="s">
        <v>122</v>
      </c>
    </row>
    <row r="202" spans="1:23" s="4" customFormat="1" ht="27.75" customHeight="1">
      <c r="A202" s="32" t="s">
        <v>234</v>
      </c>
      <c r="B202" s="38" t="s">
        <v>89</v>
      </c>
      <c r="C202" s="15">
        <f t="shared" si="8"/>
        <v>1</v>
      </c>
      <c r="D202" s="32"/>
      <c r="E202" s="32"/>
      <c r="F202" s="32">
        <v>1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45" t="s">
        <v>211</v>
      </c>
      <c r="U202" s="31"/>
      <c r="V202" s="16"/>
      <c r="W202" s="20" t="s">
        <v>122</v>
      </c>
    </row>
    <row r="203" spans="1:23" s="4" customFormat="1" ht="27.75" customHeight="1">
      <c r="A203" s="32" t="s">
        <v>235</v>
      </c>
      <c r="B203" s="38" t="s">
        <v>89</v>
      </c>
      <c r="C203" s="15">
        <f t="shared" si="8"/>
        <v>1</v>
      </c>
      <c r="D203" s="32"/>
      <c r="E203" s="32"/>
      <c r="F203" s="32"/>
      <c r="G203" s="32"/>
      <c r="H203" s="32"/>
      <c r="I203" s="32"/>
      <c r="J203" s="32"/>
      <c r="K203" s="32"/>
      <c r="L203" s="31"/>
      <c r="M203" s="31"/>
      <c r="N203" s="31"/>
      <c r="O203" s="31"/>
      <c r="P203" s="31"/>
      <c r="Q203" s="31"/>
      <c r="R203" s="31"/>
      <c r="S203" s="31">
        <v>1</v>
      </c>
      <c r="T203" s="45" t="s">
        <v>211</v>
      </c>
      <c r="U203" s="31"/>
      <c r="V203" s="16"/>
      <c r="W203" s="20" t="s">
        <v>122</v>
      </c>
    </row>
    <row r="204" spans="1:23" s="4" customFormat="1" ht="27.75" customHeight="1">
      <c r="A204" s="32" t="s">
        <v>236</v>
      </c>
      <c r="B204" s="17" t="s">
        <v>60</v>
      </c>
      <c r="C204" s="15">
        <f aca="true" t="shared" si="9" ref="C204:C225">D204+E204+F204+G204+H204+I204+J204+K204+L204+M204+N204+O204+P204+Q204+R204+S204</f>
        <v>4</v>
      </c>
      <c r="D204" s="32">
        <v>2</v>
      </c>
      <c r="E204" s="32"/>
      <c r="F204" s="32">
        <v>2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45" t="s">
        <v>211</v>
      </c>
      <c r="U204" s="32"/>
      <c r="V204" s="16"/>
      <c r="W204" s="20" t="s">
        <v>122</v>
      </c>
    </row>
    <row r="205" spans="1:23" s="4" customFormat="1" ht="27.75" customHeight="1">
      <c r="A205" s="32" t="s">
        <v>237</v>
      </c>
      <c r="B205" s="38" t="s">
        <v>89</v>
      </c>
      <c r="C205" s="15">
        <f t="shared" si="9"/>
        <v>1</v>
      </c>
      <c r="D205" s="32"/>
      <c r="E205" s="32">
        <v>1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45" t="s">
        <v>211</v>
      </c>
      <c r="U205" s="32"/>
      <c r="V205" s="16"/>
      <c r="W205" s="20" t="s">
        <v>122</v>
      </c>
    </row>
    <row r="206" spans="1:23" s="4" customFormat="1" ht="27.75" customHeight="1">
      <c r="A206" s="32" t="s">
        <v>238</v>
      </c>
      <c r="B206" s="38" t="s">
        <v>89</v>
      </c>
      <c r="C206" s="15">
        <f t="shared" si="9"/>
        <v>1</v>
      </c>
      <c r="D206" s="32">
        <v>1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1"/>
      <c r="Q206" s="31"/>
      <c r="R206" s="31"/>
      <c r="S206" s="31"/>
      <c r="T206" s="45" t="s">
        <v>211</v>
      </c>
      <c r="U206" s="31"/>
      <c r="V206" s="16"/>
      <c r="W206" s="20" t="s">
        <v>122</v>
      </c>
    </row>
    <row r="207" spans="1:23" s="4" customFormat="1" ht="27.75" customHeight="1">
      <c r="A207" s="32" t="s">
        <v>239</v>
      </c>
      <c r="B207" s="17" t="s">
        <v>60</v>
      </c>
      <c r="C207" s="15">
        <f t="shared" si="9"/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>
        <v>1</v>
      </c>
      <c r="P207" s="32"/>
      <c r="Q207" s="32"/>
      <c r="R207" s="32"/>
      <c r="S207" s="32"/>
      <c r="T207" s="45" t="s">
        <v>211</v>
      </c>
      <c r="U207" s="32"/>
      <c r="V207" s="16"/>
      <c r="W207" s="20" t="s">
        <v>122</v>
      </c>
    </row>
    <row r="208" spans="1:23" s="4" customFormat="1" ht="27.75" customHeight="1">
      <c r="A208" s="32" t="s">
        <v>240</v>
      </c>
      <c r="B208" s="17" t="s">
        <v>74</v>
      </c>
      <c r="C208" s="15">
        <f t="shared" si="9"/>
        <v>1</v>
      </c>
      <c r="D208" s="32"/>
      <c r="E208" s="32">
        <v>1</v>
      </c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45" t="s">
        <v>211</v>
      </c>
      <c r="U208" s="32"/>
      <c r="V208" s="16"/>
      <c r="W208" s="20" t="s">
        <v>122</v>
      </c>
    </row>
    <row r="209" spans="1:23" s="4" customFormat="1" ht="27.75" customHeight="1">
      <c r="A209" s="32" t="s">
        <v>241</v>
      </c>
      <c r="B209" s="17" t="s">
        <v>74</v>
      </c>
      <c r="C209" s="15">
        <f t="shared" si="9"/>
        <v>1</v>
      </c>
      <c r="D209" s="32">
        <v>1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1"/>
      <c r="Q209" s="31"/>
      <c r="R209" s="31"/>
      <c r="S209" s="31"/>
      <c r="T209" s="45" t="s">
        <v>211</v>
      </c>
      <c r="U209" s="31"/>
      <c r="V209" s="16"/>
      <c r="W209" s="20" t="s">
        <v>122</v>
      </c>
    </row>
    <row r="210" spans="1:23" s="4" customFormat="1" ht="27.75" customHeight="1">
      <c r="A210" s="32" t="s">
        <v>242</v>
      </c>
      <c r="B210" s="17" t="s">
        <v>74</v>
      </c>
      <c r="C210" s="15">
        <f t="shared" si="9"/>
        <v>1</v>
      </c>
      <c r="D210" s="32">
        <v>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1"/>
      <c r="O210" s="31"/>
      <c r="P210" s="31"/>
      <c r="Q210" s="31"/>
      <c r="R210" s="31"/>
      <c r="S210" s="31"/>
      <c r="T210" s="45" t="s">
        <v>211</v>
      </c>
      <c r="U210" s="31"/>
      <c r="V210" s="16"/>
      <c r="W210" s="20" t="s">
        <v>122</v>
      </c>
    </row>
    <row r="211" spans="1:23" s="4" customFormat="1" ht="27.75" customHeight="1">
      <c r="A211" s="32" t="s">
        <v>243</v>
      </c>
      <c r="B211" s="38" t="s">
        <v>89</v>
      </c>
      <c r="C211" s="15">
        <f t="shared" si="9"/>
        <v>1</v>
      </c>
      <c r="D211" s="32"/>
      <c r="E211" s="32">
        <v>1</v>
      </c>
      <c r="F211" s="32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45" t="s">
        <v>211</v>
      </c>
      <c r="U211" s="31"/>
      <c r="V211" s="16"/>
      <c r="W211" s="20" t="s">
        <v>122</v>
      </c>
    </row>
    <row r="212" spans="1:23" s="4" customFormat="1" ht="27.75" customHeight="1">
      <c r="A212" s="32" t="s">
        <v>244</v>
      </c>
      <c r="B212" s="38" t="s">
        <v>89</v>
      </c>
      <c r="C212" s="15">
        <f t="shared" si="9"/>
        <v>1</v>
      </c>
      <c r="D212" s="32">
        <v>1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1"/>
      <c r="Q212" s="31"/>
      <c r="R212" s="31"/>
      <c r="S212" s="31"/>
      <c r="T212" s="45" t="s">
        <v>211</v>
      </c>
      <c r="U212" s="31"/>
      <c r="V212" s="16"/>
      <c r="W212" s="20" t="s">
        <v>122</v>
      </c>
    </row>
    <row r="213" spans="1:23" s="4" customFormat="1" ht="27.75" customHeight="1">
      <c r="A213" s="32" t="s">
        <v>245</v>
      </c>
      <c r="B213" s="38" t="s">
        <v>89</v>
      </c>
      <c r="C213" s="15">
        <f t="shared" si="9"/>
        <v>1</v>
      </c>
      <c r="D213" s="32">
        <v>1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1"/>
      <c r="O213" s="31"/>
      <c r="P213" s="31"/>
      <c r="Q213" s="31"/>
      <c r="R213" s="31"/>
      <c r="S213" s="31"/>
      <c r="T213" s="45" t="s">
        <v>211</v>
      </c>
      <c r="U213" s="31"/>
      <c r="V213" s="16"/>
      <c r="W213" s="20" t="s">
        <v>122</v>
      </c>
    </row>
    <row r="214" spans="1:23" s="4" customFormat="1" ht="27.75" customHeight="1">
      <c r="A214" s="32" t="s">
        <v>246</v>
      </c>
      <c r="B214" s="38" t="s">
        <v>89</v>
      </c>
      <c r="C214" s="15">
        <f t="shared" si="9"/>
        <v>1</v>
      </c>
      <c r="D214" s="32"/>
      <c r="E214" s="32">
        <v>1</v>
      </c>
      <c r="F214" s="32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45" t="s">
        <v>211</v>
      </c>
      <c r="U214" s="31"/>
      <c r="V214" s="16"/>
      <c r="W214" s="20" t="s">
        <v>122</v>
      </c>
    </row>
    <row r="215" spans="1:23" s="4" customFormat="1" ht="27.75" customHeight="1">
      <c r="A215" s="32" t="s">
        <v>247</v>
      </c>
      <c r="B215" s="38" t="s">
        <v>89</v>
      </c>
      <c r="C215" s="15">
        <f t="shared" si="9"/>
        <v>1</v>
      </c>
      <c r="D215" s="32"/>
      <c r="E215" s="32">
        <v>1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1"/>
      <c r="S215" s="31"/>
      <c r="T215" s="45" t="s">
        <v>211</v>
      </c>
      <c r="U215" s="31"/>
      <c r="V215" s="16"/>
      <c r="W215" s="20" t="s">
        <v>122</v>
      </c>
    </row>
    <row r="216" spans="1:23" s="4" customFormat="1" ht="27.75" customHeight="1">
      <c r="A216" s="32" t="s">
        <v>248</v>
      </c>
      <c r="B216" s="38" t="s">
        <v>89</v>
      </c>
      <c r="C216" s="15">
        <f t="shared" si="9"/>
        <v>1</v>
      </c>
      <c r="D216" s="32"/>
      <c r="E216" s="32"/>
      <c r="F216" s="32">
        <v>1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1"/>
      <c r="S216" s="31"/>
      <c r="T216" s="45" t="s">
        <v>211</v>
      </c>
      <c r="U216" s="31"/>
      <c r="V216" s="16"/>
      <c r="W216" s="20" t="s">
        <v>122</v>
      </c>
    </row>
    <row r="217" spans="1:23" s="4" customFormat="1" ht="27.75" customHeight="1">
      <c r="A217" s="32" t="s">
        <v>249</v>
      </c>
      <c r="B217" s="38" t="s">
        <v>89</v>
      </c>
      <c r="C217" s="15">
        <f t="shared" si="9"/>
        <v>1</v>
      </c>
      <c r="D217" s="32">
        <v>1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1"/>
      <c r="S217" s="31"/>
      <c r="T217" s="45" t="s">
        <v>211</v>
      </c>
      <c r="U217" s="31"/>
      <c r="V217" s="16"/>
      <c r="W217" s="20" t="s">
        <v>122</v>
      </c>
    </row>
    <row r="218" spans="1:23" s="4" customFormat="1" ht="27.75" customHeight="1">
      <c r="A218" s="32" t="s">
        <v>250</v>
      </c>
      <c r="B218" s="17" t="s">
        <v>74</v>
      </c>
      <c r="C218" s="15">
        <f t="shared" si="9"/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1"/>
      <c r="O218" s="31">
        <v>1</v>
      </c>
      <c r="P218" s="31"/>
      <c r="Q218" s="31"/>
      <c r="R218" s="31"/>
      <c r="S218" s="31"/>
      <c r="T218" s="45" t="s">
        <v>211</v>
      </c>
      <c r="U218" s="31"/>
      <c r="V218" s="16"/>
      <c r="W218" s="20" t="s">
        <v>122</v>
      </c>
    </row>
    <row r="219" spans="1:23" s="4" customFormat="1" ht="27.75" customHeight="1">
      <c r="A219" s="32" t="s">
        <v>251</v>
      </c>
      <c r="B219" s="17" t="s">
        <v>60</v>
      </c>
      <c r="C219" s="15">
        <f t="shared" si="9"/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>
        <v>1</v>
      </c>
      <c r="P219" s="32"/>
      <c r="Q219" s="32"/>
      <c r="R219" s="32"/>
      <c r="S219" s="32"/>
      <c r="T219" s="45" t="s">
        <v>211</v>
      </c>
      <c r="U219" s="32"/>
      <c r="V219" s="16"/>
      <c r="W219" s="20" t="s">
        <v>122</v>
      </c>
    </row>
    <row r="220" spans="1:23" s="4" customFormat="1" ht="27.75" customHeight="1">
      <c r="A220" s="32" t="s">
        <v>252</v>
      </c>
      <c r="B220" s="38" t="s">
        <v>89</v>
      </c>
      <c r="C220" s="15">
        <f t="shared" si="9"/>
        <v>1</v>
      </c>
      <c r="D220" s="32"/>
      <c r="E220" s="32"/>
      <c r="F220" s="32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1"/>
      <c r="Q220" s="31"/>
      <c r="R220" s="31"/>
      <c r="S220" s="31"/>
      <c r="T220" s="45" t="s">
        <v>211</v>
      </c>
      <c r="U220" s="31"/>
      <c r="V220" s="16"/>
      <c r="W220" s="20" t="s">
        <v>122</v>
      </c>
    </row>
    <row r="221" spans="1:23" s="4" customFormat="1" ht="27.75" customHeight="1">
      <c r="A221" s="32" t="s">
        <v>253</v>
      </c>
      <c r="B221" s="38" t="s">
        <v>89</v>
      </c>
      <c r="C221" s="15">
        <f t="shared" si="9"/>
        <v>2</v>
      </c>
      <c r="D221" s="32"/>
      <c r="E221" s="32"/>
      <c r="F221" s="32">
        <v>1</v>
      </c>
      <c r="G221" s="32"/>
      <c r="H221" s="32"/>
      <c r="I221" s="32"/>
      <c r="J221" s="32"/>
      <c r="K221" s="32"/>
      <c r="L221" s="32"/>
      <c r="M221" s="32"/>
      <c r="N221" s="31"/>
      <c r="O221" s="31"/>
      <c r="P221" s="31"/>
      <c r="Q221" s="31"/>
      <c r="R221" s="31"/>
      <c r="S221" s="31">
        <v>1</v>
      </c>
      <c r="T221" s="45" t="s">
        <v>211</v>
      </c>
      <c r="U221" s="31"/>
      <c r="V221" s="16"/>
      <c r="W221" s="20" t="s">
        <v>122</v>
      </c>
    </row>
    <row r="222" spans="1:23" s="4" customFormat="1" ht="27.75" customHeight="1">
      <c r="A222" s="32" t="s">
        <v>254</v>
      </c>
      <c r="B222" s="38" t="s">
        <v>89</v>
      </c>
      <c r="C222" s="15">
        <f t="shared" si="9"/>
        <v>2</v>
      </c>
      <c r="D222" s="32">
        <v>1</v>
      </c>
      <c r="E222" s="32">
        <v>1</v>
      </c>
      <c r="F222" s="32"/>
      <c r="G222" s="32"/>
      <c r="H222" s="32"/>
      <c r="I222" s="32"/>
      <c r="J222" s="32"/>
      <c r="K222" s="32"/>
      <c r="L222" s="32"/>
      <c r="M222" s="32"/>
      <c r="N222" s="31"/>
      <c r="O222" s="31"/>
      <c r="P222" s="31"/>
      <c r="Q222" s="31"/>
      <c r="R222" s="31"/>
      <c r="S222" s="31"/>
      <c r="T222" s="45" t="s">
        <v>211</v>
      </c>
      <c r="U222" s="31"/>
      <c r="V222" s="16"/>
      <c r="W222" s="20" t="s">
        <v>122</v>
      </c>
    </row>
    <row r="223" spans="1:23" s="4" customFormat="1" ht="27.75" customHeight="1">
      <c r="A223" s="32" t="s">
        <v>255</v>
      </c>
      <c r="B223" s="47" t="s">
        <v>89</v>
      </c>
      <c r="C223" s="15">
        <f t="shared" si="9"/>
        <v>1</v>
      </c>
      <c r="D223" s="31"/>
      <c r="E223" s="31"/>
      <c r="F223" s="31">
        <v>1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45" t="s">
        <v>211</v>
      </c>
      <c r="U223" s="31"/>
      <c r="V223" s="16"/>
      <c r="W223" s="20" t="s">
        <v>122</v>
      </c>
    </row>
    <row r="224" spans="1:23" s="4" customFormat="1" ht="27.75" customHeight="1">
      <c r="A224" s="32" t="s">
        <v>256</v>
      </c>
      <c r="B224" s="47" t="s">
        <v>89</v>
      </c>
      <c r="C224" s="15">
        <f t="shared" si="9"/>
        <v>1</v>
      </c>
      <c r="D224" s="31"/>
      <c r="E224" s="31"/>
      <c r="F224" s="31">
        <v>1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45" t="s">
        <v>211</v>
      </c>
      <c r="U224" s="31"/>
      <c r="V224" s="16"/>
      <c r="W224" s="20" t="s">
        <v>122</v>
      </c>
    </row>
    <row r="225" spans="1:23" s="4" customFormat="1" ht="27.75" customHeight="1">
      <c r="A225" s="32" t="s">
        <v>257</v>
      </c>
      <c r="B225" s="47" t="s">
        <v>89</v>
      </c>
      <c r="C225" s="15">
        <f t="shared" si="9"/>
        <v>1</v>
      </c>
      <c r="D225" s="32"/>
      <c r="E225" s="32">
        <v>1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45" t="s">
        <v>211</v>
      </c>
      <c r="U225" s="32"/>
      <c r="V225" s="16"/>
      <c r="W225" s="20" t="s">
        <v>122</v>
      </c>
    </row>
    <row r="226" spans="1:23" s="4" customFormat="1" ht="27.75" customHeight="1">
      <c r="A226" s="32" t="s">
        <v>258</v>
      </c>
      <c r="B226" s="17" t="s">
        <v>60</v>
      </c>
      <c r="C226" s="15">
        <f aca="true" t="shared" si="10" ref="C226:C233">D226+E226+F226+G226+H226+I226+J226+K226+L226+M226+N226+O226+P226+Q226+R226+S226</f>
        <v>1</v>
      </c>
      <c r="D226" s="32"/>
      <c r="E226" s="32">
        <v>1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45" t="s">
        <v>211</v>
      </c>
      <c r="U226" s="32"/>
      <c r="V226" s="16"/>
      <c r="W226" s="20" t="s">
        <v>122</v>
      </c>
    </row>
    <row r="227" spans="1:23" s="4" customFormat="1" ht="27.75" customHeight="1">
      <c r="A227" s="32" t="s">
        <v>259</v>
      </c>
      <c r="B227" s="38" t="s">
        <v>89</v>
      </c>
      <c r="C227" s="15">
        <f t="shared" si="10"/>
        <v>1</v>
      </c>
      <c r="D227" s="32"/>
      <c r="E227" s="32">
        <v>1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45" t="s">
        <v>211</v>
      </c>
      <c r="U227" s="32"/>
      <c r="V227" s="16"/>
      <c r="W227" s="20" t="s">
        <v>122</v>
      </c>
    </row>
    <row r="228" spans="1:23" s="4" customFormat="1" ht="27.75" customHeight="1">
      <c r="A228" s="32" t="s">
        <v>260</v>
      </c>
      <c r="B228" s="38" t="s">
        <v>89</v>
      </c>
      <c r="C228" s="15">
        <f t="shared" si="10"/>
        <v>1</v>
      </c>
      <c r="D228" s="32"/>
      <c r="E228" s="32"/>
      <c r="F228" s="32">
        <v>1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1"/>
      <c r="Q228" s="31"/>
      <c r="R228" s="31"/>
      <c r="S228" s="31"/>
      <c r="T228" s="45" t="s">
        <v>211</v>
      </c>
      <c r="U228" s="31"/>
      <c r="V228" s="16"/>
      <c r="W228" s="20" t="s">
        <v>122</v>
      </c>
    </row>
    <row r="229" spans="1:23" s="4" customFormat="1" ht="27.75" customHeight="1">
      <c r="A229" s="32" t="s">
        <v>261</v>
      </c>
      <c r="B229" s="38" t="s">
        <v>89</v>
      </c>
      <c r="C229" s="15">
        <f t="shared" si="10"/>
        <v>1</v>
      </c>
      <c r="D229" s="32">
        <v>1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1"/>
      <c r="O229" s="31"/>
      <c r="P229" s="31"/>
      <c r="Q229" s="31"/>
      <c r="R229" s="31"/>
      <c r="S229" s="31"/>
      <c r="T229" s="45" t="s">
        <v>211</v>
      </c>
      <c r="U229" s="31"/>
      <c r="V229" s="16"/>
      <c r="W229" s="20" t="s">
        <v>122</v>
      </c>
    </row>
    <row r="230" spans="1:23" s="4" customFormat="1" ht="27.75" customHeight="1">
      <c r="A230" s="32" t="s">
        <v>262</v>
      </c>
      <c r="B230" s="17" t="s">
        <v>60</v>
      </c>
      <c r="C230" s="15">
        <f t="shared" si="10"/>
        <v>2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>
        <v>1</v>
      </c>
      <c r="N230" s="32">
        <v>1</v>
      </c>
      <c r="O230" s="32"/>
      <c r="P230" s="32"/>
      <c r="Q230" s="32"/>
      <c r="R230" s="32"/>
      <c r="S230" s="32"/>
      <c r="T230" s="45" t="s">
        <v>211</v>
      </c>
      <c r="U230" s="31"/>
      <c r="V230" s="16"/>
      <c r="W230" s="20" t="s">
        <v>122</v>
      </c>
    </row>
    <row r="231" spans="1:23" s="4" customFormat="1" ht="27.75" customHeight="1">
      <c r="A231" s="32" t="s">
        <v>263</v>
      </c>
      <c r="B231" s="17" t="s">
        <v>74</v>
      </c>
      <c r="C231" s="15">
        <f t="shared" si="10"/>
        <v>1</v>
      </c>
      <c r="D231" s="32"/>
      <c r="E231" s="32">
        <v>1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45" t="s">
        <v>211</v>
      </c>
      <c r="U231" s="31"/>
      <c r="V231" s="16"/>
      <c r="W231" s="20" t="s">
        <v>122</v>
      </c>
    </row>
    <row r="232" spans="1:23" s="4" customFormat="1" ht="27.75" customHeight="1">
      <c r="A232" s="29" t="s">
        <v>264</v>
      </c>
      <c r="B232" s="47" t="s">
        <v>89</v>
      </c>
      <c r="C232" s="15">
        <f t="shared" si="10"/>
        <v>1</v>
      </c>
      <c r="D232" s="31">
        <v>1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45" t="s">
        <v>211</v>
      </c>
      <c r="U232" s="31"/>
      <c r="V232" s="16"/>
      <c r="W232" s="20" t="s">
        <v>122</v>
      </c>
    </row>
    <row r="233" spans="1:23" s="4" customFormat="1" ht="27.75" customHeight="1">
      <c r="A233" s="32" t="s">
        <v>265</v>
      </c>
      <c r="B233" s="38" t="s">
        <v>89</v>
      </c>
      <c r="C233" s="15">
        <f t="shared" si="10"/>
        <v>1</v>
      </c>
      <c r="D233" s="32"/>
      <c r="E233" s="32">
        <v>1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1"/>
      <c r="Q233" s="31"/>
      <c r="R233" s="31"/>
      <c r="S233" s="31"/>
      <c r="T233" s="45" t="s">
        <v>211</v>
      </c>
      <c r="U233" s="31"/>
      <c r="V233" s="16"/>
      <c r="W233" s="20" t="s">
        <v>122</v>
      </c>
    </row>
    <row r="234" spans="1:23" s="5" customFormat="1" ht="27.75" customHeight="1">
      <c r="A234" s="43" t="s">
        <v>97</v>
      </c>
      <c r="B234" s="48"/>
      <c r="C234" s="28">
        <f>SUM(C176:C233)</f>
        <v>84</v>
      </c>
      <c r="D234" s="28">
        <f aca="true" t="shared" si="11" ref="D234:U234">SUM(D176:D233)</f>
        <v>19</v>
      </c>
      <c r="E234" s="28">
        <f t="shared" si="11"/>
        <v>19</v>
      </c>
      <c r="F234" s="28">
        <f t="shared" si="11"/>
        <v>19</v>
      </c>
      <c r="G234" s="28">
        <f t="shared" si="11"/>
        <v>3</v>
      </c>
      <c r="H234" s="28">
        <f t="shared" si="11"/>
        <v>3</v>
      </c>
      <c r="I234" s="28">
        <f t="shared" si="11"/>
        <v>2</v>
      </c>
      <c r="J234" s="28">
        <f t="shared" si="11"/>
        <v>1</v>
      </c>
      <c r="K234" s="28">
        <f t="shared" si="11"/>
        <v>2</v>
      </c>
      <c r="L234" s="28">
        <f t="shared" si="11"/>
        <v>2</v>
      </c>
      <c r="M234" s="28">
        <f t="shared" si="11"/>
        <v>3</v>
      </c>
      <c r="N234" s="28">
        <f t="shared" si="11"/>
        <v>3</v>
      </c>
      <c r="O234" s="28">
        <f t="shared" si="11"/>
        <v>3</v>
      </c>
      <c r="P234" s="28">
        <f t="shared" si="11"/>
        <v>1</v>
      </c>
      <c r="Q234" s="28">
        <f t="shared" si="11"/>
        <v>0</v>
      </c>
      <c r="R234" s="28">
        <f t="shared" si="11"/>
        <v>0</v>
      </c>
      <c r="S234" s="28">
        <f t="shared" si="11"/>
        <v>4</v>
      </c>
      <c r="T234" s="33"/>
      <c r="U234" s="28">
        <f t="shared" si="11"/>
        <v>2</v>
      </c>
      <c r="V234" s="26"/>
      <c r="W234" s="36"/>
    </row>
    <row r="235" spans="1:23" s="4" customFormat="1" ht="27.75" customHeight="1">
      <c r="A235" s="15" t="s">
        <v>266</v>
      </c>
      <c r="B235" s="30" t="s">
        <v>31</v>
      </c>
      <c r="C235" s="15">
        <f aca="true" t="shared" si="12" ref="C235:C272">D235+E235+F235+G235+H235+I235+J235+K235+L235+M235+N235+O235+P235+Q235+R235+S235</f>
        <v>1</v>
      </c>
      <c r="D235" s="15">
        <v>1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20" t="s">
        <v>27</v>
      </c>
      <c r="U235" s="15">
        <v>1</v>
      </c>
      <c r="V235" s="17" t="s">
        <v>5</v>
      </c>
      <c r="W235" s="24"/>
    </row>
    <row r="236" spans="1:23" s="4" customFormat="1" ht="27.75" customHeight="1">
      <c r="A236" s="15" t="s">
        <v>266</v>
      </c>
      <c r="B236" s="30" t="s">
        <v>31</v>
      </c>
      <c r="C236" s="15">
        <f t="shared" si="12"/>
        <v>2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>
        <v>1</v>
      </c>
      <c r="N236" s="15"/>
      <c r="O236" s="15"/>
      <c r="P236" s="15">
        <v>1</v>
      </c>
      <c r="Q236" s="15"/>
      <c r="R236" s="15"/>
      <c r="S236" s="15"/>
      <c r="T236" s="24" t="s">
        <v>267</v>
      </c>
      <c r="U236" s="37"/>
      <c r="V236" s="37"/>
      <c r="W236" s="24" t="s">
        <v>104</v>
      </c>
    </row>
    <row r="237" spans="1:23" s="4" customFormat="1" ht="27.75" customHeight="1">
      <c r="A237" s="15" t="s">
        <v>268</v>
      </c>
      <c r="B237" s="30" t="s">
        <v>31</v>
      </c>
      <c r="C237" s="15">
        <f t="shared" si="12"/>
        <v>1</v>
      </c>
      <c r="D237" s="15"/>
      <c r="E237" s="15"/>
      <c r="F237" s="15"/>
      <c r="G237" s="15"/>
      <c r="H237" s="15"/>
      <c r="I237" s="15"/>
      <c r="J237" s="15">
        <v>1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24" t="s">
        <v>267</v>
      </c>
      <c r="U237" s="15"/>
      <c r="V237" s="17"/>
      <c r="W237" s="24" t="s">
        <v>104</v>
      </c>
    </row>
    <row r="238" spans="1:23" s="4" customFormat="1" ht="27.75" customHeight="1">
      <c r="A238" s="15" t="s">
        <v>269</v>
      </c>
      <c r="B238" s="30" t="s">
        <v>31</v>
      </c>
      <c r="C238" s="15">
        <f t="shared" si="12"/>
        <v>1</v>
      </c>
      <c r="D238" s="15"/>
      <c r="E238" s="15"/>
      <c r="F238" s="15"/>
      <c r="G238" s="15"/>
      <c r="H238" s="15"/>
      <c r="I238" s="15"/>
      <c r="J238" s="15"/>
      <c r="K238" s="15"/>
      <c r="L238" s="15">
        <v>1</v>
      </c>
      <c r="M238" s="15"/>
      <c r="N238" s="15"/>
      <c r="O238" s="15"/>
      <c r="P238" s="15"/>
      <c r="Q238" s="15"/>
      <c r="R238" s="15"/>
      <c r="S238" s="15"/>
      <c r="T238" s="24" t="s">
        <v>267</v>
      </c>
      <c r="U238" s="15"/>
      <c r="V238" s="17"/>
      <c r="W238" s="24" t="s">
        <v>104</v>
      </c>
    </row>
    <row r="239" spans="1:23" s="4" customFormat="1" ht="27.75" customHeight="1">
      <c r="A239" s="15" t="s">
        <v>270</v>
      </c>
      <c r="B239" s="30" t="s">
        <v>36</v>
      </c>
      <c r="C239" s="15">
        <f t="shared" si="12"/>
        <v>2</v>
      </c>
      <c r="D239" s="15"/>
      <c r="E239" s="15">
        <v>1</v>
      </c>
      <c r="F239" s="15">
        <v>1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24" t="s">
        <v>267</v>
      </c>
      <c r="U239" s="15"/>
      <c r="V239" s="17"/>
      <c r="W239" s="24" t="s">
        <v>104</v>
      </c>
    </row>
    <row r="240" spans="1:23" s="4" customFormat="1" ht="27.75" customHeight="1">
      <c r="A240" s="15" t="s">
        <v>271</v>
      </c>
      <c r="B240" s="30" t="s">
        <v>36</v>
      </c>
      <c r="C240" s="15">
        <f t="shared" si="12"/>
        <v>1</v>
      </c>
      <c r="D240" s="15"/>
      <c r="E240" s="15"/>
      <c r="F240" s="15"/>
      <c r="G240" s="15"/>
      <c r="H240" s="15"/>
      <c r="I240" s="15"/>
      <c r="J240" s="15"/>
      <c r="K240" s="15">
        <v>1</v>
      </c>
      <c r="L240" s="15"/>
      <c r="M240" s="15"/>
      <c r="N240" s="15"/>
      <c r="O240" s="15"/>
      <c r="P240" s="15"/>
      <c r="Q240" s="15"/>
      <c r="R240" s="15"/>
      <c r="S240" s="15"/>
      <c r="T240" s="24" t="s">
        <v>267</v>
      </c>
      <c r="U240" s="15"/>
      <c r="V240" s="17"/>
      <c r="W240" s="24" t="s">
        <v>104</v>
      </c>
    </row>
    <row r="241" spans="1:23" s="4" customFormat="1" ht="27.75" customHeight="1">
      <c r="A241" s="15" t="s">
        <v>272</v>
      </c>
      <c r="B241" s="30" t="s">
        <v>36</v>
      </c>
      <c r="C241" s="15">
        <f t="shared" si="12"/>
        <v>1</v>
      </c>
      <c r="D241" s="15"/>
      <c r="E241" s="15"/>
      <c r="F241" s="15"/>
      <c r="G241" s="15"/>
      <c r="H241" s="15">
        <v>1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24" t="s">
        <v>267</v>
      </c>
      <c r="U241" s="15"/>
      <c r="V241" s="17"/>
      <c r="W241" s="24" t="s">
        <v>104</v>
      </c>
    </row>
    <row r="242" spans="1:23" s="4" customFormat="1" ht="27.75" customHeight="1">
      <c r="A242" s="15" t="s">
        <v>273</v>
      </c>
      <c r="B242" s="30" t="s">
        <v>36</v>
      </c>
      <c r="C242" s="15">
        <f t="shared" si="12"/>
        <v>1</v>
      </c>
      <c r="D242" s="15"/>
      <c r="E242" s="15"/>
      <c r="F242" s="15"/>
      <c r="G242" s="15">
        <v>1</v>
      </c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24" t="s">
        <v>267</v>
      </c>
      <c r="U242" s="15"/>
      <c r="V242" s="17"/>
      <c r="W242" s="24" t="s">
        <v>104</v>
      </c>
    </row>
    <row r="243" spans="1:23" s="4" customFormat="1" ht="27.75" customHeight="1">
      <c r="A243" s="15" t="s">
        <v>274</v>
      </c>
      <c r="B243" s="30" t="s">
        <v>36</v>
      </c>
      <c r="C243" s="15">
        <f t="shared" si="12"/>
        <v>1</v>
      </c>
      <c r="D243" s="15"/>
      <c r="E243" s="15"/>
      <c r="F243" s="15"/>
      <c r="G243" s="15"/>
      <c r="H243" s="15"/>
      <c r="I243" s="15">
        <v>1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24" t="s">
        <v>267</v>
      </c>
      <c r="U243" s="15"/>
      <c r="V243" s="17"/>
      <c r="W243" s="24" t="s">
        <v>104</v>
      </c>
    </row>
    <row r="244" spans="1:23" s="4" customFormat="1" ht="27.75" customHeight="1">
      <c r="A244" s="15" t="s">
        <v>275</v>
      </c>
      <c r="B244" s="30" t="s">
        <v>36</v>
      </c>
      <c r="C244" s="15">
        <f t="shared" si="12"/>
        <v>1</v>
      </c>
      <c r="D244" s="15"/>
      <c r="E244" s="15"/>
      <c r="F244" s="15"/>
      <c r="G244" s="15">
        <v>1</v>
      </c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24" t="s">
        <v>267</v>
      </c>
      <c r="U244" s="15"/>
      <c r="V244" s="17"/>
      <c r="W244" s="24" t="s">
        <v>104</v>
      </c>
    </row>
    <row r="245" spans="1:23" s="4" customFormat="1" ht="27.75" customHeight="1">
      <c r="A245" s="15" t="s">
        <v>276</v>
      </c>
      <c r="B245" s="17" t="s">
        <v>44</v>
      </c>
      <c r="C245" s="15">
        <f t="shared" si="12"/>
        <v>1</v>
      </c>
      <c r="D245" s="15"/>
      <c r="E245" s="15"/>
      <c r="F245" s="15">
        <v>1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24" t="s">
        <v>267</v>
      </c>
      <c r="U245" s="15"/>
      <c r="V245" s="17"/>
      <c r="W245" s="24" t="s">
        <v>104</v>
      </c>
    </row>
    <row r="246" spans="1:23" s="4" customFormat="1" ht="27.75" customHeight="1">
      <c r="A246" s="15" t="s">
        <v>277</v>
      </c>
      <c r="B246" s="17" t="s">
        <v>44</v>
      </c>
      <c r="C246" s="15">
        <f t="shared" si="12"/>
        <v>2</v>
      </c>
      <c r="D246" s="15">
        <v>1</v>
      </c>
      <c r="E246" s="15">
        <v>1</v>
      </c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24" t="s">
        <v>267</v>
      </c>
      <c r="U246" s="15"/>
      <c r="V246" s="17"/>
      <c r="W246" s="24" t="s">
        <v>104</v>
      </c>
    </row>
    <row r="247" spans="1:23" s="4" customFormat="1" ht="27.75" customHeight="1">
      <c r="A247" s="15" t="s">
        <v>278</v>
      </c>
      <c r="B247" s="17" t="s">
        <v>44</v>
      </c>
      <c r="C247" s="15">
        <f t="shared" si="12"/>
        <v>1</v>
      </c>
      <c r="D247" s="15"/>
      <c r="E247" s="15"/>
      <c r="F247" s="15"/>
      <c r="G247" s="15">
        <v>1</v>
      </c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24" t="s">
        <v>267</v>
      </c>
      <c r="U247" s="15"/>
      <c r="V247" s="17"/>
      <c r="W247" s="24" t="s">
        <v>104</v>
      </c>
    </row>
    <row r="248" spans="1:23" s="4" customFormat="1" ht="27.75" customHeight="1">
      <c r="A248" s="15" t="s">
        <v>279</v>
      </c>
      <c r="B248" s="17" t="s">
        <v>44</v>
      </c>
      <c r="C248" s="15">
        <f t="shared" si="12"/>
        <v>1</v>
      </c>
      <c r="D248" s="15"/>
      <c r="E248" s="15"/>
      <c r="F248" s="15">
        <v>1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24" t="s">
        <v>267</v>
      </c>
      <c r="U248" s="15"/>
      <c r="V248" s="17"/>
      <c r="W248" s="24" t="s">
        <v>104</v>
      </c>
    </row>
    <row r="249" spans="1:23" s="4" customFormat="1" ht="27.75" customHeight="1">
      <c r="A249" s="15" t="s">
        <v>280</v>
      </c>
      <c r="B249" s="17" t="s">
        <v>44</v>
      </c>
      <c r="C249" s="15">
        <f t="shared" si="12"/>
        <v>3</v>
      </c>
      <c r="D249" s="15">
        <v>1</v>
      </c>
      <c r="E249" s="15">
        <v>1</v>
      </c>
      <c r="F249" s="15">
        <v>1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24" t="s">
        <v>267</v>
      </c>
      <c r="U249" s="15"/>
      <c r="V249" s="17"/>
      <c r="W249" s="24" t="s">
        <v>104</v>
      </c>
    </row>
    <row r="250" spans="1:23" s="4" customFormat="1" ht="27.75" customHeight="1">
      <c r="A250" s="15" t="s">
        <v>281</v>
      </c>
      <c r="B250" s="17" t="s">
        <v>44</v>
      </c>
      <c r="C250" s="15">
        <f t="shared" si="12"/>
        <v>4</v>
      </c>
      <c r="D250" s="15"/>
      <c r="E250" s="15">
        <v>1</v>
      </c>
      <c r="F250" s="15">
        <v>1</v>
      </c>
      <c r="G250" s="15"/>
      <c r="H250" s="15">
        <v>1</v>
      </c>
      <c r="I250" s="15"/>
      <c r="J250" s="15"/>
      <c r="K250" s="15"/>
      <c r="L250" s="15">
        <v>1</v>
      </c>
      <c r="M250" s="15"/>
      <c r="N250" s="15"/>
      <c r="O250" s="15"/>
      <c r="P250" s="15"/>
      <c r="Q250" s="15"/>
      <c r="R250" s="15"/>
      <c r="S250" s="15"/>
      <c r="T250" s="24" t="s">
        <v>267</v>
      </c>
      <c r="U250" s="15"/>
      <c r="V250" s="17"/>
      <c r="W250" s="24" t="s">
        <v>104</v>
      </c>
    </row>
    <row r="251" spans="1:23" s="4" customFormat="1" ht="27.75" customHeight="1">
      <c r="A251" s="15" t="s">
        <v>281</v>
      </c>
      <c r="B251" s="17" t="s">
        <v>54</v>
      </c>
      <c r="C251" s="15">
        <f t="shared" si="12"/>
        <v>1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>
        <v>1</v>
      </c>
      <c r="S251" s="15"/>
      <c r="T251" s="24" t="s">
        <v>267</v>
      </c>
      <c r="U251" s="15"/>
      <c r="V251" s="17"/>
      <c r="W251" s="20" t="s">
        <v>122</v>
      </c>
    </row>
    <row r="252" spans="1:23" s="4" customFormat="1" ht="27.75" customHeight="1">
      <c r="A252" s="15" t="s">
        <v>282</v>
      </c>
      <c r="B252" s="30" t="s">
        <v>60</v>
      </c>
      <c r="C252" s="15">
        <f t="shared" si="12"/>
        <v>1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>
        <v>1</v>
      </c>
      <c r="Q252" s="15"/>
      <c r="R252" s="15"/>
      <c r="S252" s="15"/>
      <c r="T252" s="24" t="s">
        <v>267</v>
      </c>
      <c r="U252" s="15"/>
      <c r="V252" s="17"/>
      <c r="W252" s="20" t="s">
        <v>122</v>
      </c>
    </row>
    <row r="253" spans="1:23" s="4" customFormat="1" ht="27.75" customHeight="1">
      <c r="A253" s="15" t="s">
        <v>283</v>
      </c>
      <c r="B253" s="30" t="s">
        <v>60</v>
      </c>
      <c r="C253" s="15">
        <f t="shared" si="12"/>
        <v>1</v>
      </c>
      <c r="D253" s="15">
        <v>1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24" t="s">
        <v>267</v>
      </c>
      <c r="U253" s="15"/>
      <c r="V253" s="17"/>
      <c r="W253" s="20" t="s">
        <v>122</v>
      </c>
    </row>
    <row r="254" spans="1:23" s="4" customFormat="1" ht="27.75" customHeight="1">
      <c r="A254" s="15" t="s">
        <v>284</v>
      </c>
      <c r="B254" s="30" t="s">
        <v>60</v>
      </c>
      <c r="C254" s="15">
        <f t="shared" si="12"/>
        <v>2</v>
      </c>
      <c r="D254" s="15">
        <v>1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>
        <v>1</v>
      </c>
      <c r="R254" s="15"/>
      <c r="S254" s="15"/>
      <c r="T254" s="24" t="s">
        <v>267</v>
      </c>
      <c r="U254" s="15"/>
      <c r="V254" s="17"/>
      <c r="W254" s="20" t="s">
        <v>122</v>
      </c>
    </row>
    <row r="255" spans="1:23" s="4" customFormat="1" ht="27.75" customHeight="1">
      <c r="A255" s="15" t="s">
        <v>285</v>
      </c>
      <c r="B255" s="30" t="s">
        <v>60</v>
      </c>
      <c r="C255" s="15">
        <f t="shared" si="12"/>
        <v>3</v>
      </c>
      <c r="D255" s="15"/>
      <c r="E255" s="15">
        <v>1</v>
      </c>
      <c r="F255" s="15">
        <v>1</v>
      </c>
      <c r="G255" s="15"/>
      <c r="H255" s="15"/>
      <c r="I255" s="15"/>
      <c r="J255" s="15"/>
      <c r="K255" s="15"/>
      <c r="L255" s="15"/>
      <c r="M255" s="15">
        <v>1</v>
      </c>
      <c r="N255" s="15"/>
      <c r="O255" s="15"/>
      <c r="P255" s="15"/>
      <c r="Q255" s="15"/>
      <c r="R255" s="15"/>
      <c r="S255" s="15"/>
      <c r="T255" s="24" t="s">
        <v>267</v>
      </c>
      <c r="U255" s="15"/>
      <c r="V255" s="17"/>
      <c r="W255" s="20" t="s">
        <v>122</v>
      </c>
    </row>
    <row r="256" spans="1:23" s="4" customFormat="1" ht="27.75" customHeight="1">
      <c r="A256" s="15" t="s">
        <v>286</v>
      </c>
      <c r="B256" s="30" t="s">
        <v>60</v>
      </c>
      <c r="C256" s="15">
        <f t="shared" si="12"/>
        <v>1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>
        <v>1</v>
      </c>
      <c r="R256" s="15"/>
      <c r="S256" s="15"/>
      <c r="T256" s="24" t="s">
        <v>267</v>
      </c>
      <c r="U256" s="15"/>
      <c r="V256" s="17"/>
      <c r="W256" s="20" t="s">
        <v>122</v>
      </c>
    </row>
    <row r="257" spans="1:23" s="4" customFormat="1" ht="27.75" customHeight="1">
      <c r="A257" s="15" t="s">
        <v>287</v>
      </c>
      <c r="B257" s="30" t="s">
        <v>60</v>
      </c>
      <c r="C257" s="15">
        <f t="shared" si="12"/>
        <v>1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>
        <v>1</v>
      </c>
      <c r="P257" s="15"/>
      <c r="Q257" s="15"/>
      <c r="R257" s="15"/>
      <c r="S257" s="15"/>
      <c r="T257" s="24" t="s">
        <v>267</v>
      </c>
      <c r="U257" s="15"/>
      <c r="V257" s="17"/>
      <c r="W257" s="20" t="s">
        <v>122</v>
      </c>
    </row>
    <row r="258" spans="1:23" s="4" customFormat="1" ht="27.75" customHeight="1">
      <c r="A258" s="15" t="s">
        <v>288</v>
      </c>
      <c r="B258" s="30" t="s">
        <v>60</v>
      </c>
      <c r="C258" s="15">
        <f t="shared" si="12"/>
        <v>2</v>
      </c>
      <c r="D258" s="15">
        <v>1</v>
      </c>
      <c r="E258" s="15"/>
      <c r="F258" s="15">
        <v>1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24" t="s">
        <v>267</v>
      </c>
      <c r="U258" s="15"/>
      <c r="V258" s="17"/>
      <c r="W258" s="20" t="s">
        <v>122</v>
      </c>
    </row>
    <row r="259" spans="1:23" s="4" customFormat="1" ht="27.75" customHeight="1">
      <c r="A259" s="15" t="s">
        <v>289</v>
      </c>
      <c r="B259" s="30" t="s">
        <v>74</v>
      </c>
      <c r="C259" s="15">
        <f t="shared" si="12"/>
        <v>1</v>
      </c>
      <c r="D259" s="15"/>
      <c r="E259" s="15"/>
      <c r="F259" s="15">
        <v>1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24" t="s">
        <v>267</v>
      </c>
      <c r="U259" s="15"/>
      <c r="V259" s="17"/>
      <c r="W259" s="20" t="s">
        <v>122</v>
      </c>
    </row>
    <row r="260" spans="1:23" s="4" customFormat="1" ht="27.75" customHeight="1">
      <c r="A260" s="15" t="s">
        <v>290</v>
      </c>
      <c r="B260" s="30" t="s">
        <v>74</v>
      </c>
      <c r="C260" s="15">
        <f t="shared" si="12"/>
        <v>2</v>
      </c>
      <c r="D260" s="15">
        <v>1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>
        <v>1</v>
      </c>
      <c r="T260" s="24" t="s">
        <v>267</v>
      </c>
      <c r="U260" s="15"/>
      <c r="V260" s="17"/>
      <c r="W260" s="20" t="s">
        <v>122</v>
      </c>
    </row>
    <row r="261" spans="1:23" s="4" customFormat="1" ht="27.75" customHeight="1">
      <c r="A261" s="15" t="s">
        <v>291</v>
      </c>
      <c r="B261" s="30" t="s">
        <v>74</v>
      </c>
      <c r="C261" s="15">
        <f t="shared" si="12"/>
        <v>1</v>
      </c>
      <c r="D261" s="15"/>
      <c r="E261" s="15">
        <v>1</v>
      </c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24" t="s">
        <v>267</v>
      </c>
      <c r="U261" s="15"/>
      <c r="V261" s="17"/>
      <c r="W261" s="20" t="s">
        <v>122</v>
      </c>
    </row>
    <row r="262" spans="1:23" s="4" customFormat="1" ht="27.75" customHeight="1">
      <c r="A262" s="15" t="s">
        <v>292</v>
      </c>
      <c r="B262" s="30" t="s">
        <v>74</v>
      </c>
      <c r="C262" s="15">
        <f t="shared" si="12"/>
        <v>1</v>
      </c>
      <c r="D262" s="15"/>
      <c r="E262" s="15">
        <v>1</v>
      </c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24" t="s">
        <v>267</v>
      </c>
      <c r="U262" s="15"/>
      <c r="V262" s="17"/>
      <c r="W262" s="20" t="s">
        <v>122</v>
      </c>
    </row>
    <row r="263" spans="1:23" s="4" customFormat="1" ht="27.75" customHeight="1">
      <c r="A263" s="15" t="s">
        <v>293</v>
      </c>
      <c r="B263" s="30" t="s">
        <v>74</v>
      </c>
      <c r="C263" s="15">
        <f t="shared" si="12"/>
        <v>2</v>
      </c>
      <c r="D263" s="15">
        <v>1</v>
      </c>
      <c r="E263" s="15">
        <v>1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24" t="s">
        <v>267</v>
      </c>
      <c r="U263" s="15"/>
      <c r="V263" s="17"/>
      <c r="W263" s="20" t="s">
        <v>122</v>
      </c>
    </row>
    <row r="264" spans="1:23" s="4" customFormat="1" ht="27.75" customHeight="1">
      <c r="A264" s="15" t="s">
        <v>294</v>
      </c>
      <c r="B264" s="30" t="s">
        <v>74</v>
      </c>
      <c r="C264" s="15">
        <f t="shared" si="12"/>
        <v>1</v>
      </c>
      <c r="D264" s="15"/>
      <c r="E264" s="15"/>
      <c r="F264" s="15">
        <v>1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24" t="s">
        <v>267</v>
      </c>
      <c r="U264" s="15"/>
      <c r="V264" s="17"/>
      <c r="W264" s="20" t="s">
        <v>122</v>
      </c>
    </row>
    <row r="265" spans="1:23" s="4" customFormat="1" ht="27.75" customHeight="1">
      <c r="A265" s="15" t="s">
        <v>295</v>
      </c>
      <c r="B265" s="30" t="s">
        <v>74</v>
      </c>
      <c r="C265" s="15">
        <f t="shared" si="12"/>
        <v>1</v>
      </c>
      <c r="D265" s="15">
        <v>1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24" t="s">
        <v>267</v>
      </c>
      <c r="U265" s="15"/>
      <c r="V265" s="17"/>
      <c r="W265" s="20" t="s">
        <v>122</v>
      </c>
    </row>
    <row r="266" spans="1:23" s="4" customFormat="1" ht="27.75" customHeight="1">
      <c r="A266" s="15" t="s">
        <v>296</v>
      </c>
      <c r="B266" s="30" t="s">
        <v>74</v>
      </c>
      <c r="C266" s="15">
        <f t="shared" si="12"/>
        <v>2</v>
      </c>
      <c r="D266" s="15">
        <v>1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>
        <v>1</v>
      </c>
      <c r="T266" s="24" t="s">
        <v>267</v>
      </c>
      <c r="U266" s="15"/>
      <c r="V266" s="17"/>
      <c r="W266" s="20" t="s">
        <v>122</v>
      </c>
    </row>
    <row r="267" spans="1:23" s="4" customFormat="1" ht="27.75" customHeight="1">
      <c r="A267" s="15" t="s">
        <v>297</v>
      </c>
      <c r="B267" s="30" t="s">
        <v>74</v>
      </c>
      <c r="C267" s="15">
        <f t="shared" si="12"/>
        <v>1</v>
      </c>
      <c r="D267" s="15"/>
      <c r="E267" s="15"/>
      <c r="F267" s="15">
        <v>1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24" t="s">
        <v>267</v>
      </c>
      <c r="U267" s="15"/>
      <c r="V267" s="17"/>
      <c r="W267" s="20" t="s">
        <v>122</v>
      </c>
    </row>
    <row r="268" spans="1:23" s="4" customFormat="1" ht="27.75" customHeight="1">
      <c r="A268" s="15" t="s">
        <v>298</v>
      </c>
      <c r="B268" s="30" t="s">
        <v>74</v>
      </c>
      <c r="C268" s="15">
        <f t="shared" si="12"/>
        <v>2</v>
      </c>
      <c r="D268" s="15"/>
      <c r="E268" s="15">
        <v>1</v>
      </c>
      <c r="F268" s="15">
        <v>1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24" t="s">
        <v>267</v>
      </c>
      <c r="U268" s="15"/>
      <c r="V268" s="17"/>
      <c r="W268" s="20" t="s">
        <v>122</v>
      </c>
    </row>
    <row r="269" spans="1:23" s="4" customFormat="1" ht="27.75" customHeight="1">
      <c r="A269" s="15" t="s">
        <v>299</v>
      </c>
      <c r="B269" s="30" t="s">
        <v>74</v>
      </c>
      <c r="C269" s="15">
        <f t="shared" si="12"/>
        <v>1</v>
      </c>
      <c r="D269" s="15">
        <v>1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24" t="s">
        <v>267</v>
      </c>
      <c r="U269" s="15"/>
      <c r="V269" s="17"/>
      <c r="W269" s="20" t="s">
        <v>122</v>
      </c>
    </row>
    <row r="270" spans="1:23" s="4" customFormat="1" ht="27.75" customHeight="1">
      <c r="A270" s="15" t="s">
        <v>300</v>
      </c>
      <c r="B270" s="30" t="s">
        <v>74</v>
      </c>
      <c r="C270" s="15">
        <f t="shared" si="12"/>
        <v>1</v>
      </c>
      <c r="D270" s="15">
        <v>1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24" t="s">
        <v>267</v>
      </c>
      <c r="U270" s="15"/>
      <c r="V270" s="17"/>
      <c r="W270" s="20" t="s">
        <v>122</v>
      </c>
    </row>
    <row r="271" spans="1:23" s="4" customFormat="1" ht="27.75" customHeight="1">
      <c r="A271" s="15" t="s">
        <v>301</v>
      </c>
      <c r="B271" s="30" t="s">
        <v>89</v>
      </c>
      <c r="C271" s="15">
        <f t="shared" si="12"/>
        <v>1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>
        <v>1</v>
      </c>
      <c r="S271" s="15"/>
      <c r="T271" s="24" t="s">
        <v>267</v>
      </c>
      <c r="U271" s="15"/>
      <c r="V271" s="17"/>
      <c r="W271" s="20" t="s">
        <v>122</v>
      </c>
    </row>
    <row r="272" spans="1:23" s="4" customFormat="1" ht="27.75" customHeight="1">
      <c r="A272" s="15" t="s">
        <v>302</v>
      </c>
      <c r="B272" s="30" t="s">
        <v>89</v>
      </c>
      <c r="C272" s="15">
        <f t="shared" si="12"/>
        <v>2</v>
      </c>
      <c r="D272" s="15"/>
      <c r="E272" s="15">
        <v>1</v>
      </c>
      <c r="F272" s="15"/>
      <c r="G272" s="15"/>
      <c r="H272" s="15"/>
      <c r="I272" s="15"/>
      <c r="J272" s="15"/>
      <c r="K272" s="15"/>
      <c r="L272" s="15"/>
      <c r="M272" s="15"/>
      <c r="N272" s="15">
        <v>1</v>
      </c>
      <c r="O272" s="15"/>
      <c r="P272" s="15"/>
      <c r="Q272" s="15"/>
      <c r="R272" s="15"/>
      <c r="S272" s="15"/>
      <c r="T272" s="24" t="s">
        <v>267</v>
      </c>
      <c r="U272" s="15"/>
      <c r="V272" s="17"/>
      <c r="W272" s="20" t="s">
        <v>122</v>
      </c>
    </row>
    <row r="273" spans="1:23" s="5" customFormat="1" ht="27.75" customHeight="1">
      <c r="A273" s="28" t="s">
        <v>97</v>
      </c>
      <c r="B273" s="49"/>
      <c r="C273" s="28">
        <f>SUM(C235:C272)</f>
        <v>55</v>
      </c>
      <c r="D273" s="28">
        <f aca="true" t="shared" si="13" ref="D273:U273">SUM(D235:D272)</f>
        <v>12</v>
      </c>
      <c r="E273" s="28">
        <f t="shared" si="13"/>
        <v>10</v>
      </c>
      <c r="F273" s="28">
        <f t="shared" si="13"/>
        <v>11</v>
      </c>
      <c r="G273" s="28">
        <f t="shared" si="13"/>
        <v>3</v>
      </c>
      <c r="H273" s="28">
        <f t="shared" si="13"/>
        <v>2</v>
      </c>
      <c r="I273" s="28">
        <f t="shared" si="13"/>
        <v>1</v>
      </c>
      <c r="J273" s="28">
        <f t="shared" si="13"/>
        <v>1</v>
      </c>
      <c r="K273" s="28">
        <f t="shared" si="13"/>
        <v>1</v>
      </c>
      <c r="L273" s="28">
        <f t="shared" si="13"/>
        <v>2</v>
      </c>
      <c r="M273" s="28">
        <f t="shared" si="13"/>
        <v>2</v>
      </c>
      <c r="N273" s="28">
        <f t="shared" si="13"/>
        <v>1</v>
      </c>
      <c r="O273" s="28">
        <f t="shared" si="13"/>
        <v>1</v>
      </c>
      <c r="P273" s="28">
        <f t="shared" si="13"/>
        <v>2</v>
      </c>
      <c r="Q273" s="28">
        <f t="shared" si="13"/>
        <v>2</v>
      </c>
      <c r="R273" s="28">
        <f t="shared" si="13"/>
        <v>2</v>
      </c>
      <c r="S273" s="28">
        <f t="shared" si="13"/>
        <v>2</v>
      </c>
      <c r="T273" s="33"/>
      <c r="U273" s="28">
        <f t="shared" si="13"/>
        <v>1</v>
      </c>
      <c r="V273" s="27"/>
      <c r="W273" s="36"/>
    </row>
    <row r="274" spans="1:23" s="4" customFormat="1" ht="27.75" customHeight="1">
      <c r="A274" s="15" t="s">
        <v>303</v>
      </c>
      <c r="B274" s="15" t="s">
        <v>31</v>
      </c>
      <c r="C274" s="15">
        <f aca="true" t="shared" si="14" ref="C274:C337">D274+E274+F274+G274+H274+I274+J274+K274+L274+M274+N274+O274+P274+Q274+R274+S274</f>
        <v>1</v>
      </c>
      <c r="D274" s="32"/>
      <c r="E274" s="32"/>
      <c r="F274" s="32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1"/>
      <c r="Q274" s="31"/>
      <c r="R274" s="31"/>
      <c r="S274" s="31"/>
      <c r="T274" s="20" t="s">
        <v>27</v>
      </c>
      <c r="U274" s="15">
        <v>1</v>
      </c>
      <c r="V274" s="15" t="s">
        <v>7</v>
      </c>
      <c r="W274" s="54"/>
    </row>
    <row r="275" spans="1:23" s="4" customFormat="1" ht="27.75" customHeight="1">
      <c r="A275" s="15" t="s">
        <v>303</v>
      </c>
      <c r="B275" s="15" t="s">
        <v>31</v>
      </c>
      <c r="C275" s="15">
        <f t="shared" si="14"/>
        <v>7</v>
      </c>
      <c r="D275" s="15"/>
      <c r="E275" s="15">
        <v>1</v>
      </c>
      <c r="F275" s="15"/>
      <c r="G275" s="15">
        <v>1</v>
      </c>
      <c r="H275" s="15">
        <v>1</v>
      </c>
      <c r="I275" s="15"/>
      <c r="J275" s="15">
        <v>1</v>
      </c>
      <c r="K275" s="15">
        <v>1</v>
      </c>
      <c r="L275" s="15">
        <v>1</v>
      </c>
      <c r="M275" s="15"/>
      <c r="N275" s="15"/>
      <c r="O275" s="15">
        <v>1</v>
      </c>
      <c r="P275" s="15"/>
      <c r="Q275" s="15"/>
      <c r="R275" s="15"/>
      <c r="S275" s="15"/>
      <c r="T275" s="24" t="s">
        <v>304</v>
      </c>
      <c r="U275" s="37"/>
      <c r="V275" s="37"/>
      <c r="W275" s="24" t="s">
        <v>305</v>
      </c>
    </row>
    <row r="276" spans="1:23" s="4" customFormat="1" ht="27.75" customHeight="1">
      <c r="A276" s="15" t="s">
        <v>306</v>
      </c>
      <c r="B276" s="15" t="s">
        <v>31</v>
      </c>
      <c r="C276" s="15">
        <f t="shared" si="14"/>
        <v>5</v>
      </c>
      <c r="D276" s="15"/>
      <c r="E276" s="15"/>
      <c r="F276" s="15">
        <v>1</v>
      </c>
      <c r="G276" s="15"/>
      <c r="H276" s="15"/>
      <c r="I276" s="15"/>
      <c r="J276" s="15"/>
      <c r="K276" s="15">
        <v>1</v>
      </c>
      <c r="L276" s="15">
        <v>1</v>
      </c>
      <c r="M276" s="15"/>
      <c r="N276" s="15"/>
      <c r="O276" s="15"/>
      <c r="P276" s="15">
        <v>1</v>
      </c>
      <c r="Q276" s="15">
        <v>1</v>
      </c>
      <c r="R276" s="15"/>
      <c r="S276" s="15"/>
      <c r="T276" s="24" t="s">
        <v>304</v>
      </c>
      <c r="U276" s="15"/>
      <c r="V276" s="15"/>
      <c r="W276" s="24" t="s">
        <v>305</v>
      </c>
    </row>
    <row r="277" spans="1:23" s="4" customFormat="1" ht="27.75" customHeight="1">
      <c r="A277" s="15" t="s">
        <v>307</v>
      </c>
      <c r="B277" s="17" t="s">
        <v>44</v>
      </c>
      <c r="C277" s="15">
        <f t="shared" si="14"/>
        <v>2</v>
      </c>
      <c r="D277" s="15"/>
      <c r="E277" s="15"/>
      <c r="F277" s="15"/>
      <c r="G277" s="15"/>
      <c r="H277" s="15"/>
      <c r="I277" s="15">
        <v>1</v>
      </c>
      <c r="J277" s="15"/>
      <c r="K277" s="15"/>
      <c r="L277" s="15"/>
      <c r="M277" s="15"/>
      <c r="N277" s="15"/>
      <c r="O277" s="15"/>
      <c r="P277" s="15">
        <v>1</v>
      </c>
      <c r="Q277" s="15"/>
      <c r="R277" s="15"/>
      <c r="S277" s="15"/>
      <c r="T277" s="24" t="s">
        <v>304</v>
      </c>
      <c r="U277" s="15"/>
      <c r="V277" s="15"/>
      <c r="W277" s="24" t="s">
        <v>305</v>
      </c>
    </row>
    <row r="278" spans="1:23" s="4" customFormat="1" ht="27.75" customHeight="1">
      <c r="A278" s="15" t="s">
        <v>308</v>
      </c>
      <c r="B278" s="17" t="s">
        <v>44</v>
      </c>
      <c r="C278" s="15">
        <f t="shared" si="14"/>
        <v>2</v>
      </c>
      <c r="D278" s="15"/>
      <c r="E278" s="15">
        <v>1</v>
      </c>
      <c r="F278" s="15">
        <v>1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24" t="s">
        <v>304</v>
      </c>
      <c r="U278" s="15"/>
      <c r="V278" s="15"/>
      <c r="W278" s="24" t="s">
        <v>305</v>
      </c>
    </row>
    <row r="279" spans="1:23" s="4" customFormat="1" ht="27.75" customHeight="1">
      <c r="A279" s="15" t="s">
        <v>309</v>
      </c>
      <c r="B279" s="17" t="s">
        <v>44</v>
      </c>
      <c r="C279" s="15">
        <f t="shared" si="14"/>
        <v>1</v>
      </c>
      <c r="D279" s="15"/>
      <c r="E279" s="15"/>
      <c r="F279" s="15">
        <v>1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24" t="s">
        <v>304</v>
      </c>
      <c r="U279" s="15"/>
      <c r="V279" s="15"/>
      <c r="W279" s="24" t="s">
        <v>305</v>
      </c>
    </row>
    <row r="280" spans="1:23" s="4" customFormat="1" ht="27.75" customHeight="1">
      <c r="A280" s="15" t="s">
        <v>310</v>
      </c>
      <c r="B280" s="17" t="s">
        <v>44</v>
      </c>
      <c r="C280" s="15">
        <f t="shared" si="14"/>
        <v>2</v>
      </c>
      <c r="D280" s="15"/>
      <c r="E280" s="15">
        <v>1</v>
      </c>
      <c r="F280" s="15">
        <v>1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24" t="s">
        <v>304</v>
      </c>
      <c r="U280" s="15"/>
      <c r="V280" s="15"/>
      <c r="W280" s="24" t="s">
        <v>305</v>
      </c>
    </row>
    <row r="281" spans="1:23" s="4" customFormat="1" ht="27.75" customHeight="1">
      <c r="A281" s="15" t="s">
        <v>311</v>
      </c>
      <c r="B281" s="17" t="s">
        <v>44</v>
      </c>
      <c r="C281" s="15">
        <f t="shared" si="14"/>
        <v>3</v>
      </c>
      <c r="D281" s="15">
        <v>1</v>
      </c>
      <c r="E281" s="15"/>
      <c r="F281" s="15">
        <v>1</v>
      </c>
      <c r="G281" s="15"/>
      <c r="H281" s="15"/>
      <c r="I281" s="15"/>
      <c r="J281" s="15">
        <v>1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24" t="s">
        <v>304</v>
      </c>
      <c r="U281" s="15"/>
      <c r="V281" s="15"/>
      <c r="W281" s="24" t="s">
        <v>305</v>
      </c>
    </row>
    <row r="282" spans="1:23" s="4" customFormat="1" ht="27.75" customHeight="1">
      <c r="A282" s="15" t="s">
        <v>312</v>
      </c>
      <c r="B282" s="17" t="s">
        <v>44</v>
      </c>
      <c r="C282" s="15">
        <f t="shared" si="14"/>
        <v>2</v>
      </c>
      <c r="D282" s="15"/>
      <c r="E282" s="15">
        <v>1</v>
      </c>
      <c r="F282" s="15"/>
      <c r="G282" s="15">
        <v>1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24" t="s">
        <v>304</v>
      </c>
      <c r="U282" s="15"/>
      <c r="V282" s="15"/>
      <c r="W282" s="24" t="s">
        <v>305</v>
      </c>
    </row>
    <row r="283" spans="1:23" s="4" customFormat="1" ht="27.75" customHeight="1">
      <c r="A283" s="15" t="s">
        <v>313</v>
      </c>
      <c r="B283" s="17" t="s">
        <v>44</v>
      </c>
      <c r="C283" s="15">
        <f t="shared" si="14"/>
        <v>2</v>
      </c>
      <c r="D283" s="15"/>
      <c r="E283" s="15">
        <v>1</v>
      </c>
      <c r="F283" s="15"/>
      <c r="G283" s="15"/>
      <c r="H283" s="15">
        <v>1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24" t="s">
        <v>304</v>
      </c>
      <c r="U283" s="15"/>
      <c r="V283" s="15"/>
      <c r="W283" s="24" t="s">
        <v>305</v>
      </c>
    </row>
    <row r="284" spans="1:23" s="4" customFormat="1" ht="27.75" customHeight="1">
      <c r="A284" s="50" t="s">
        <v>314</v>
      </c>
      <c r="B284" s="17" t="s">
        <v>44</v>
      </c>
      <c r="C284" s="15">
        <f t="shared" si="14"/>
        <v>1</v>
      </c>
      <c r="D284" s="15">
        <v>1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24" t="s">
        <v>304</v>
      </c>
      <c r="U284" s="15"/>
      <c r="V284" s="15"/>
      <c r="W284" s="24" t="s">
        <v>305</v>
      </c>
    </row>
    <row r="285" spans="1:23" s="4" customFormat="1" ht="27.75" customHeight="1">
      <c r="A285" s="15" t="s">
        <v>315</v>
      </c>
      <c r="B285" s="17" t="s">
        <v>44</v>
      </c>
      <c r="C285" s="15">
        <f t="shared" si="14"/>
        <v>2</v>
      </c>
      <c r="D285" s="15">
        <v>1</v>
      </c>
      <c r="E285" s="15"/>
      <c r="F285" s="15">
        <v>1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24" t="s">
        <v>304</v>
      </c>
      <c r="U285" s="15"/>
      <c r="V285" s="15"/>
      <c r="W285" s="24" t="s">
        <v>305</v>
      </c>
    </row>
    <row r="286" spans="1:23" s="4" customFormat="1" ht="27.75" customHeight="1">
      <c r="A286" s="51" t="s">
        <v>316</v>
      </c>
      <c r="B286" s="17" t="s">
        <v>44</v>
      </c>
      <c r="C286" s="15">
        <f t="shared" si="14"/>
        <v>2</v>
      </c>
      <c r="D286" s="15"/>
      <c r="E286" s="15">
        <v>1</v>
      </c>
      <c r="F286" s="15">
        <v>1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24" t="s">
        <v>304</v>
      </c>
      <c r="U286" s="15"/>
      <c r="V286" s="15"/>
      <c r="W286" s="24" t="s">
        <v>305</v>
      </c>
    </row>
    <row r="287" spans="1:23" s="4" customFormat="1" ht="27.75" customHeight="1">
      <c r="A287" s="15" t="s">
        <v>317</v>
      </c>
      <c r="B287" s="17" t="s">
        <v>54</v>
      </c>
      <c r="C287" s="15">
        <f t="shared" si="14"/>
        <v>2</v>
      </c>
      <c r="D287" s="15"/>
      <c r="E287" s="15">
        <v>1</v>
      </c>
      <c r="F287" s="15">
        <v>1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24" t="s">
        <v>304</v>
      </c>
      <c r="U287" s="15"/>
      <c r="V287" s="15"/>
      <c r="W287" s="24" t="s">
        <v>318</v>
      </c>
    </row>
    <row r="288" spans="1:23" s="4" customFormat="1" ht="27.75" customHeight="1">
      <c r="A288" s="15" t="s">
        <v>319</v>
      </c>
      <c r="B288" s="17" t="s">
        <v>54</v>
      </c>
      <c r="C288" s="15">
        <f t="shared" si="14"/>
        <v>2</v>
      </c>
      <c r="D288" s="15"/>
      <c r="E288" s="15"/>
      <c r="F288" s="15">
        <v>1</v>
      </c>
      <c r="G288" s="15"/>
      <c r="H288" s="15"/>
      <c r="I288" s="15"/>
      <c r="J288" s="15"/>
      <c r="K288" s="15"/>
      <c r="L288" s="15"/>
      <c r="M288" s="15"/>
      <c r="N288" s="15"/>
      <c r="O288" s="15">
        <v>1</v>
      </c>
      <c r="P288" s="15"/>
      <c r="Q288" s="15"/>
      <c r="R288" s="15"/>
      <c r="S288" s="15"/>
      <c r="T288" s="24" t="s">
        <v>304</v>
      </c>
      <c r="U288" s="15"/>
      <c r="V288" s="15"/>
      <c r="W288" s="24" t="s">
        <v>318</v>
      </c>
    </row>
    <row r="289" spans="1:23" s="4" customFormat="1" ht="27.75" customHeight="1">
      <c r="A289" s="15" t="s">
        <v>320</v>
      </c>
      <c r="B289" s="17" t="s">
        <v>60</v>
      </c>
      <c r="C289" s="15">
        <f t="shared" si="14"/>
        <v>1</v>
      </c>
      <c r="D289" s="15"/>
      <c r="E289" s="15"/>
      <c r="F289" s="15">
        <v>1</v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24" t="s">
        <v>304</v>
      </c>
      <c r="U289" s="15"/>
      <c r="V289" s="15"/>
      <c r="W289" s="24" t="s">
        <v>318</v>
      </c>
    </row>
    <row r="290" spans="1:23" s="4" customFormat="1" ht="27.75" customHeight="1">
      <c r="A290" s="15" t="s">
        <v>321</v>
      </c>
      <c r="B290" s="17" t="s">
        <v>74</v>
      </c>
      <c r="C290" s="15">
        <f t="shared" si="14"/>
        <v>1</v>
      </c>
      <c r="D290" s="15">
        <v>1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24" t="s">
        <v>304</v>
      </c>
      <c r="U290" s="15"/>
      <c r="V290" s="15"/>
      <c r="W290" s="24" t="s">
        <v>318</v>
      </c>
    </row>
    <row r="291" spans="1:23" s="4" customFormat="1" ht="27.75" customHeight="1">
      <c r="A291" s="15" t="s">
        <v>322</v>
      </c>
      <c r="B291" s="17" t="s">
        <v>74</v>
      </c>
      <c r="C291" s="15">
        <f t="shared" si="14"/>
        <v>1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>
        <v>1</v>
      </c>
      <c r="N291" s="15"/>
      <c r="O291" s="15"/>
      <c r="P291" s="15"/>
      <c r="Q291" s="15"/>
      <c r="R291" s="15"/>
      <c r="S291" s="15"/>
      <c r="T291" s="24" t="s">
        <v>304</v>
      </c>
      <c r="U291" s="15"/>
      <c r="V291" s="15"/>
      <c r="W291" s="24" t="s">
        <v>318</v>
      </c>
    </row>
    <row r="292" spans="1:23" s="4" customFormat="1" ht="27.75" customHeight="1">
      <c r="A292" s="15" t="s">
        <v>323</v>
      </c>
      <c r="B292" s="17" t="s">
        <v>74</v>
      </c>
      <c r="C292" s="15">
        <f t="shared" si="14"/>
        <v>1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>
        <v>1</v>
      </c>
      <c r="O292" s="15"/>
      <c r="P292" s="15"/>
      <c r="Q292" s="15"/>
      <c r="R292" s="15"/>
      <c r="S292" s="15"/>
      <c r="T292" s="24" t="s">
        <v>304</v>
      </c>
      <c r="U292" s="15"/>
      <c r="V292" s="15"/>
      <c r="W292" s="24" t="s">
        <v>318</v>
      </c>
    </row>
    <row r="293" spans="1:23" s="4" customFormat="1" ht="27.75" customHeight="1">
      <c r="A293" s="15" t="s">
        <v>324</v>
      </c>
      <c r="B293" s="17" t="s">
        <v>74</v>
      </c>
      <c r="C293" s="15">
        <f t="shared" si="14"/>
        <v>1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>
        <v>1</v>
      </c>
      <c r="S293" s="15"/>
      <c r="T293" s="24" t="s">
        <v>304</v>
      </c>
      <c r="U293" s="15"/>
      <c r="V293" s="15"/>
      <c r="W293" s="24" t="s">
        <v>318</v>
      </c>
    </row>
    <row r="294" spans="1:23" s="4" customFormat="1" ht="27.75" customHeight="1">
      <c r="A294" s="50" t="s">
        <v>325</v>
      </c>
      <c r="B294" s="17" t="s">
        <v>74</v>
      </c>
      <c r="C294" s="15">
        <f t="shared" si="14"/>
        <v>1</v>
      </c>
      <c r="D294" s="15"/>
      <c r="E294" s="15"/>
      <c r="F294" s="15">
        <v>1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24" t="s">
        <v>304</v>
      </c>
      <c r="U294" s="15"/>
      <c r="V294" s="15"/>
      <c r="W294" s="24" t="s">
        <v>318</v>
      </c>
    </row>
    <row r="295" spans="1:23" s="4" customFormat="1" ht="27.75" customHeight="1">
      <c r="A295" s="50" t="s">
        <v>326</v>
      </c>
      <c r="B295" s="17" t="s">
        <v>74</v>
      </c>
      <c r="C295" s="15">
        <f t="shared" si="14"/>
        <v>1</v>
      </c>
      <c r="D295" s="15"/>
      <c r="E295" s="15"/>
      <c r="F295" s="15">
        <v>1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24" t="s">
        <v>304</v>
      </c>
      <c r="U295" s="15"/>
      <c r="V295" s="15"/>
      <c r="W295" s="24" t="s">
        <v>318</v>
      </c>
    </row>
    <row r="296" spans="1:23" s="4" customFormat="1" ht="27.75" customHeight="1">
      <c r="A296" s="50" t="s">
        <v>327</v>
      </c>
      <c r="B296" s="17" t="s">
        <v>74</v>
      </c>
      <c r="C296" s="15">
        <f t="shared" si="14"/>
        <v>1</v>
      </c>
      <c r="D296" s="15"/>
      <c r="E296" s="15">
        <v>1</v>
      </c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24" t="s">
        <v>304</v>
      </c>
      <c r="U296" s="15"/>
      <c r="V296" s="15"/>
      <c r="W296" s="24" t="s">
        <v>318</v>
      </c>
    </row>
    <row r="297" spans="1:23" s="4" customFormat="1" ht="27.75" customHeight="1">
      <c r="A297" s="50" t="s">
        <v>328</v>
      </c>
      <c r="B297" s="17" t="s">
        <v>74</v>
      </c>
      <c r="C297" s="15">
        <f t="shared" si="14"/>
        <v>1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>
        <v>1</v>
      </c>
      <c r="N297" s="15"/>
      <c r="O297" s="15"/>
      <c r="P297" s="15"/>
      <c r="Q297" s="15"/>
      <c r="R297" s="15"/>
      <c r="S297" s="15"/>
      <c r="T297" s="24" t="s">
        <v>304</v>
      </c>
      <c r="U297" s="15"/>
      <c r="V297" s="15"/>
      <c r="W297" s="24" t="s">
        <v>318</v>
      </c>
    </row>
    <row r="298" spans="1:23" s="4" customFormat="1" ht="27.75" customHeight="1">
      <c r="A298" s="15" t="s">
        <v>329</v>
      </c>
      <c r="B298" s="17" t="s">
        <v>60</v>
      </c>
      <c r="C298" s="15">
        <f t="shared" si="14"/>
        <v>2</v>
      </c>
      <c r="D298" s="15">
        <v>1</v>
      </c>
      <c r="E298" s="15">
        <v>1</v>
      </c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24" t="s">
        <v>304</v>
      </c>
      <c r="U298" s="15"/>
      <c r="V298" s="15"/>
      <c r="W298" s="24" t="s">
        <v>318</v>
      </c>
    </row>
    <row r="299" spans="1:23" s="4" customFormat="1" ht="27.75" customHeight="1">
      <c r="A299" s="15" t="s">
        <v>330</v>
      </c>
      <c r="B299" s="17" t="s">
        <v>74</v>
      </c>
      <c r="C299" s="15">
        <f t="shared" si="14"/>
        <v>1</v>
      </c>
      <c r="D299" s="15">
        <v>1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24" t="s">
        <v>304</v>
      </c>
      <c r="U299" s="15"/>
      <c r="V299" s="15"/>
      <c r="W299" s="24" t="s">
        <v>318</v>
      </c>
    </row>
    <row r="300" spans="1:23" s="4" customFormat="1" ht="27.75" customHeight="1">
      <c r="A300" s="52" t="s">
        <v>331</v>
      </c>
      <c r="B300" s="17" t="s">
        <v>60</v>
      </c>
      <c r="C300" s="15">
        <f t="shared" si="14"/>
        <v>1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>
        <v>1</v>
      </c>
      <c r="N300" s="15"/>
      <c r="O300" s="15"/>
      <c r="P300" s="15"/>
      <c r="Q300" s="15"/>
      <c r="R300" s="15"/>
      <c r="S300" s="15"/>
      <c r="T300" s="24" t="s">
        <v>304</v>
      </c>
      <c r="U300" s="15"/>
      <c r="V300" s="15"/>
      <c r="W300" s="24" t="s">
        <v>318</v>
      </c>
    </row>
    <row r="301" spans="1:23" s="4" customFormat="1" ht="27.75" customHeight="1">
      <c r="A301" s="52" t="s">
        <v>332</v>
      </c>
      <c r="B301" s="17" t="s">
        <v>74</v>
      </c>
      <c r="C301" s="15">
        <f t="shared" si="14"/>
        <v>1</v>
      </c>
      <c r="D301" s="15">
        <v>1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24" t="s">
        <v>304</v>
      </c>
      <c r="U301" s="15"/>
      <c r="V301" s="15"/>
      <c r="W301" s="24" t="s">
        <v>318</v>
      </c>
    </row>
    <row r="302" spans="1:23" s="4" customFormat="1" ht="27.75" customHeight="1">
      <c r="A302" s="53" t="s">
        <v>333</v>
      </c>
      <c r="B302" s="17" t="s">
        <v>74</v>
      </c>
      <c r="C302" s="15">
        <f t="shared" si="14"/>
        <v>1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>
        <v>1</v>
      </c>
      <c r="P302" s="15"/>
      <c r="Q302" s="15"/>
      <c r="R302" s="15"/>
      <c r="S302" s="15"/>
      <c r="T302" s="24" t="s">
        <v>304</v>
      </c>
      <c r="U302" s="15"/>
      <c r="V302" s="15"/>
      <c r="W302" s="24" t="s">
        <v>318</v>
      </c>
    </row>
    <row r="303" spans="1:23" s="4" customFormat="1" ht="27.75" customHeight="1">
      <c r="A303" s="53" t="s">
        <v>334</v>
      </c>
      <c r="B303" s="17" t="s">
        <v>74</v>
      </c>
      <c r="C303" s="15">
        <f t="shared" si="14"/>
        <v>1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>
        <v>1</v>
      </c>
      <c r="P303" s="15"/>
      <c r="Q303" s="15"/>
      <c r="R303" s="15"/>
      <c r="S303" s="15"/>
      <c r="T303" s="24" t="s">
        <v>304</v>
      </c>
      <c r="U303" s="15"/>
      <c r="V303" s="15"/>
      <c r="W303" s="24" t="s">
        <v>318</v>
      </c>
    </row>
    <row r="304" spans="1:23" s="4" customFormat="1" ht="27.75" customHeight="1">
      <c r="A304" s="53" t="s">
        <v>335</v>
      </c>
      <c r="B304" s="17" t="s">
        <v>74</v>
      </c>
      <c r="C304" s="15">
        <f t="shared" si="14"/>
        <v>1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>
        <v>1</v>
      </c>
      <c r="O304" s="15"/>
      <c r="P304" s="15"/>
      <c r="Q304" s="15"/>
      <c r="R304" s="15"/>
      <c r="S304" s="15"/>
      <c r="T304" s="24" t="s">
        <v>304</v>
      </c>
      <c r="U304" s="15"/>
      <c r="V304" s="15"/>
      <c r="W304" s="24" t="s">
        <v>318</v>
      </c>
    </row>
    <row r="305" spans="1:23" s="4" customFormat="1" ht="27.75" customHeight="1">
      <c r="A305" s="50" t="s">
        <v>336</v>
      </c>
      <c r="B305" s="17" t="s">
        <v>74</v>
      </c>
      <c r="C305" s="15">
        <f t="shared" si="14"/>
        <v>1</v>
      </c>
      <c r="D305" s="15"/>
      <c r="E305" s="15"/>
      <c r="F305" s="15">
        <v>1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24" t="s">
        <v>304</v>
      </c>
      <c r="U305" s="15"/>
      <c r="V305" s="15"/>
      <c r="W305" s="24" t="s">
        <v>318</v>
      </c>
    </row>
    <row r="306" spans="1:23" s="4" customFormat="1" ht="27.75" customHeight="1">
      <c r="A306" s="50" t="s">
        <v>337</v>
      </c>
      <c r="B306" s="17" t="s">
        <v>74</v>
      </c>
      <c r="C306" s="15">
        <f t="shared" si="14"/>
        <v>1</v>
      </c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>
        <v>1</v>
      </c>
      <c r="P306" s="15"/>
      <c r="Q306" s="15"/>
      <c r="R306" s="15"/>
      <c r="S306" s="15"/>
      <c r="T306" s="24" t="s">
        <v>304</v>
      </c>
      <c r="U306" s="15"/>
      <c r="V306" s="15"/>
      <c r="W306" s="24" t="s">
        <v>318</v>
      </c>
    </row>
    <row r="307" spans="1:23" s="4" customFormat="1" ht="27.75" customHeight="1">
      <c r="A307" s="50" t="s">
        <v>338</v>
      </c>
      <c r="B307" s="17" t="s">
        <v>74</v>
      </c>
      <c r="C307" s="15">
        <f t="shared" si="14"/>
        <v>1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>
        <v>1</v>
      </c>
      <c r="O307" s="15"/>
      <c r="P307" s="15"/>
      <c r="Q307" s="15"/>
      <c r="R307" s="15"/>
      <c r="S307" s="15"/>
      <c r="T307" s="24" t="s">
        <v>304</v>
      </c>
      <c r="U307" s="15"/>
      <c r="V307" s="15"/>
      <c r="W307" s="24" t="s">
        <v>318</v>
      </c>
    </row>
    <row r="308" spans="1:23" s="4" customFormat="1" ht="27.75" customHeight="1">
      <c r="A308" s="50" t="s">
        <v>339</v>
      </c>
      <c r="B308" s="17" t="s">
        <v>74</v>
      </c>
      <c r="C308" s="15">
        <f t="shared" si="14"/>
        <v>1</v>
      </c>
      <c r="D308" s="15">
        <v>1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24" t="s">
        <v>304</v>
      </c>
      <c r="U308" s="15"/>
      <c r="V308" s="15"/>
      <c r="W308" s="24" t="s">
        <v>318</v>
      </c>
    </row>
    <row r="309" spans="1:23" s="4" customFormat="1" ht="27.75" customHeight="1">
      <c r="A309" s="50" t="s">
        <v>340</v>
      </c>
      <c r="B309" s="17" t="s">
        <v>74</v>
      </c>
      <c r="C309" s="15">
        <f t="shared" si="14"/>
        <v>1</v>
      </c>
      <c r="D309" s="15"/>
      <c r="E309" s="15">
        <v>1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24" t="s">
        <v>304</v>
      </c>
      <c r="U309" s="15"/>
      <c r="V309" s="15"/>
      <c r="W309" s="24" t="s">
        <v>318</v>
      </c>
    </row>
    <row r="310" spans="1:23" s="4" customFormat="1" ht="27.75" customHeight="1">
      <c r="A310" s="42" t="s">
        <v>341</v>
      </c>
      <c r="B310" s="17" t="s">
        <v>74</v>
      </c>
      <c r="C310" s="15">
        <f t="shared" si="14"/>
        <v>1</v>
      </c>
      <c r="D310" s="15"/>
      <c r="E310" s="15">
        <v>1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24" t="s">
        <v>304</v>
      </c>
      <c r="U310" s="15"/>
      <c r="V310" s="15"/>
      <c r="W310" s="24" t="s">
        <v>318</v>
      </c>
    </row>
    <row r="311" spans="1:23" s="4" customFormat="1" ht="27.75" customHeight="1">
      <c r="A311" s="50" t="s">
        <v>342</v>
      </c>
      <c r="B311" s="17" t="s">
        <v>74</v>
      </c>
      <c r="C311" s="15">
        <f t="shared" si="14"/>
        <v>1</v>
      </c>
      <c r="D311" s="15"/>
      <c r="E311" s="15"/>
      <c r="F311" s="15">
        <v>1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24" t="s">
        <v>304</v>
      </c>
      <c r="U311" s="15"/>
      <c r="V311" s="15"/>
      <c r="W311" s="24" t="s">
        <v>318</v>
      </c>
    </row>
    <row r="312" spans="1:23" s="4" customFormat="1" ht="27.75" customHeight="1">
      <c r="A312" s="17" t="s">
        <v>343</v>
      </c>
      <c r="B312" s="17" t="s">
        <v>74</v>
      </c>
      <c r="C312" s="15">
        <f t="shared" si="14"/>
        <v>1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>
        <v>1</v>
      </c>
      <c r="O312" s="15"/>
      <c r="P312" s="15"/>
      <c r="Q312" s="15"/>
      <c r="R312" s="15"/>
      <c r="S312" s="15"/>
      <c r="T312" s="24" t="s">
        <v>304</v>
      </c>
      <c r="U312" s="15"/>
      <c r="V312" s="15"/>
      <c r="W312" s="24" t="s">
        <v>318</v>
      </c>
    </row>
    <row r="313" spans="1:23" s="4" customFormat="1" ht="27.75" customHeight="1">
      <c r="A313" s="15" t="s">
        <v>344</v>
      </c>
      <c r="B313" s="15" t="s">
        <v>89</v>
      </c>
      <c r="C313" s="15">
        <f t="shared" si="14"/>
        <v>1</v>
      </c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>
        <v>1</v>
      </c>
      <c r="T313" s="24" t="s">
        <v>304</v>
      </c>
      <c r="U313" s="15"/>
      <c r="V313" s="15"/>
      <c r="W313" s="24" t="s">
        <v>318</v>
      </c>
    </row>
    <row r="314" spans="1:23" s="4" customFormat="1" ht="27.75" customHeight="1">
      <c r="A314" s="15" t="s">
        <v>345</v>
      </c>
      <c r="B314" s="17" t="s">
        <v>74</v>
      </c>
      <c r="C314" s="15">
        <f t="shared" si="14"/>
        <v>2</v>
      </c>
      <c r="D314" s="15">
        <v>1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>
        <v>1</v>
      </c>
      <c r="O314" s="15"/>
      <c r="P314" s="15"/>
      <c r="Q314" s="15"/>
      <c r="R314" s="15"/>
      <c r="S314" s="15"/>
      <c r="T314" s="24" t="s">
        <v>304</v>
      </c>
      <c r="U314" s="15"/>
      <c r="V314" s="15"/>
      <c r="W314" s="24" t="s">
        <v>318</v>
      </c>
    </row>
    <row r="315" spans="1:23" s="4" customFormat="1" ht="27.75" customHeight="1">
      <c r="A315" s="15" t="s">
        <v>346</v>
      </c>
      <c r="B315" s="17" t="s">
        <v>74</v>
      </c>
      <c r="C315" s="15">
        <f t="shared" si="14"/>
        <v>2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>
        <v>1</v>
      </c>
      <c r="N315" s="15"/>
      <c r="O315" s="15">
        <v>1</v>
      </c>
      <c r="P315" s="15"/>
      <c r="Q315" s="15"/>
      <c r="R315" s="15"/>
      <c r="S315" s="15"/>
      <c r="T315" s="24" t="s">
        <v>304</v>
      </c>
      <c r="U315" s="15"/>
      <c r="V315" s="15"/>
      <c r="W315" s="24" t="s">
        <v>318</v>
      </c>
    </row>
    <row r="316" spans="1:23" s="4" customFormat="1" ht="27.75" customHeight="1">
      <c r="A316" s="15" t="s">
        <v>347</v>
      </c>
      <c r="B316" s="15" t="s">
        <v>89</v>
      </c>
      <c r="C316" s="15">
        <f t="shared" si="14"/>
        <v>1</v>
      </c>
      <c r="D316" s="15"/>
      <c r="E316" s="15">
        <v>1</v>
      </c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24" t="s">
        <v>304</v>
      </c>
      <c r="U316" s="15"/>
      <c r="V316" s="15"/>
      <c r="W316" s="24" t="s">
        <v>318</v>
      </c>
    </row>
    <row r="317" spans="1:23" s="4" customFormat="1" ht="27.75" customHeight="1">
      <c r="A317" s="15" t="s">
        <v>348</v>
      </c>
      <c r="B317" s="15" t="s">
        <v>89</v>
      </c>
      <c r="C317" s="15">
        <f t="shared" si="14"/>
        <v>1</v>
      </c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>
        <v>1</v>
      </c>
      <c r="P317" s="15"/>
      <c r="Q317" s="15"/>
      <c r="R317" s="15"/>
      <c r="S317" s="15"/>
      <c r="T317" s="24" t="s">
        <v>304</v>
      </c>
      <c r="U317" s="15"/>
      <c r="V317" s="15"/>
      <c r="W317" s="24" t="s">
        <v>318</v>
      </c>
    </row>
    <row r="318" spans="1:23" s="4" customFormat="1" ht="27.75" customHeight="1">
      <c r="A318" s="15" t="s">
        <v>349</v>
      </c>
      <c r="B318" s="15" t="s">
        <v>89</v>
      </c>
      <c r="C318" s="15">
        <f t="shared" si="14"/>
        <v>1</v>
      </c>
      <c r="D318" s="15"/>
      <c r="E318" s="15">
        <v>1</v>
      </c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24" t="s">
        <v>304</v>
      </c>
      <c r="U318" s="15"/>
      <c r="V318" s="15"/>
      <c r="W318" s="24" t="s">
        <v>318</v>
      </c>
    </row>
    <row r="319" spans="1:23" s="4" customFormat="1" ht="27.75" customHeight="1">
      <c r="A319" s="15" t="s">
        <v>350</v>
      </c>
      <c r="B319" s="15" t="s">
        <v>89</v>
      </c>
      <c r="C319" s="15">
        <f t="shared" si="14"/>
        <v>2</v>
      </c>
      <c r="D319" s="15">
        <v>1</v>
      </c>
      <c r="E319" s="15"/>
      <c r="F319" s="15"/>
      <c r="G319" s="15"/>
      <c r="H319" s="15"/>
      <c r="I319" s="15"/>
      <c r="J319" s="15"/>
      <c r="K319" s="15"/>
      <c r="L319" s="15"/>
      <c r="M319" s="15">
        <v>1</v>
      </c>
      <c r="N319" s="15"/>
      <c r="O319" s="15"/>
      <c r="P319" s="15"/>
      <c r="Q319" s="15"/>
      <c r="R319" s="15"/>
      <c r="S319" s="15"/>
      <c r="T319" s="24" t="s">
        <v>304</v>
      </c>
      <c r="U319" s="15"/>
      <c r="V319" s="15"/>
      <c r="W319" s="24" t="s">
        <v>318</v>
      </c>
    </row>
    <row r="320" spans="1:23" s="4" customFormat="1" ht="27.75" customHeight="1">
      <c r="A320" s="15" t="s">
        <v>351</v>
      </c>
      <c r="B320" s="15" t="s">
        <v>89</v>
      </c>
      <c r="C320" s="15">
        <f t="shared" si="14"/>
        <v>1</v>
      </c>
      <c r="D320" s="15"/>
      <c r="E320" s="15">
        <v>1</v>
      </c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24" t="s">
        <v>304</v>
      </c>
      <c r="U320" s="15"/>
      <c r="V320" s="15"/>
      <c r="W320" s="24" t="s">
        <v>318</v>
      </c>
    </row>
    <row r="321" spans="1:23" s="4" customFormat="1" ht="27.75" customHeight="1">
      <c r="A321" s="15" t="s">
        <v>352</v>
      </c>
      <c r="B321" s="15" t="s">
        <v>89</v>
      </c>
      <c r="C321" s="15">
        <f t="shared" si="14"/>
        <v>1</v>
      </c>
      <c r="D321" s="15"/>
      <c r="E321" s="15">
        <v>1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24" t="s">
        <v>304</v>
      </c>
      <c r="U321" s="15"/>
      <c r="V321" s="15"/>
      <c r="W321" s="24" t="s">
        <v>318</v>
      </c>
    </row>
    <row r="322" spans="1:23" s="4" customFormat="1" ht="27.75" customHeight="1">
      <c r="A322" s="15" t="s">
        <v>353</v>
      </c>
      <c r="B322" s="15" t="s">
        <v>89</v>
      </c>
      <c r="C322" s="15">
        <f t="shared" si="14"/>
        <v>1</v>
      </c>
      <c r="D322" s="15"/>
      <c r="E322" s="15"/>
      <c r="F322" s="15">
        <v>1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24" t="s">
        <v>304</v>
      </c>
      <c r="U322" s="15"/>
      <c r="V322" s="15"/>
      <c r="W322" s="24" t="s">
        <v>318</v>
      </c>
    </row>
    <row r="323" spans="1:23" s="4" customFormat="1" ht="27.75" customHeight="1">
      <c r="A323" s="15" t="s">
        <v>354</v>
      </c>
      <c r="B323" s="15" t="s">
        <v>89</v>
      </c>
      <c r="C323" s="15">
        <f t="shared" si="14"/>
        <v>1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>
        <v>1</v>
      </c>
      <c r="N323" s="15"/>
      <c r="O323" s="15"/>
      <c r="P323" s="15"/>
      <c r="Q323" s="15"/>
      <c r="R323" s="15"/>
      <c r="S323" s="15"/>
      <c r="T323" s="24" t="s">
        <v>304</v>
      </c>
      <c r="U323" s="15"/>
      <c r="V323" s="15"/>
      <c r="W323" s="24" t="s">
        <v>318</v>
      </c>
    </row>
    <row r="324" spans="1:23" s="4" customFormat="1" ht="27.75" customHeight="1">
      <c r="A324" s="15" t="s">
        <v>355</v>
      </c>
      <c r="B324" s="15" t="s">
        <v>89</v>
      </c>
      <c r="C324" s="15">
        <f t="shared" si="14"/>
        <v>1</v>
      </c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>
        <v>1</v>
      </c>
      <c r="O324" s="15"/>
      <c r="P324" s="15"/>
      <c r="Q324" s="15"/>
      <c r="R324" s="15"/>
      <c r="S324" s="15"/>
      <c r="T324" s="24" t="s">
        <v>304</v>
      </c>
      <c r="U324" s="15"/>
      <c r="V324" s="15"/>
      <c r="W324" s="24" t="s">
        <v>318</v>
      </c>
    </row>
    <row r="325" spans="1:23" s="4" customFormat="1" ht="27.75" customHeight="1">
      <c r="A325" s="15" t="s">
        <v>356</v>
      </c>
      <c r="B325" s="15" t="s">
        <v>89</v>
      </c>
      <c r="C325" s="15">
        <f t="shared" si="14"/>
        <v>1</v>
      </c>
      <c r="D325" s="15">
        <v>1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24" t="s">
        <v>304</v>
      </c>
      <c r="U325" s="15"/>
      <c r="V325" s="15"/>
      <c r="W325" s="24" t="s">
        <v>318</v>
      </c>
    </row>
    <row r="326" spans="1:23" s="4" customFormat="1" ht="27.75" customHeight="1">
      <c r="A326" s="15" t="s">
        <v>357</v>
      </c>
      <c r="B326" s="15" t="s">
        <v>89</v>
      </c>
      <c r="C326" s="15">
        <f t="shared" si="14"/>
        <v>1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>
        <v>1</v>
      </c>
      <c r="S326" s="15"/>
      <c r="T326" s="24" t="s">
        <v>304</v>
      </c>
      <c r="U326" s="15"/>
      <c r="V326" s="15"/>
      <c r="W326" s="24" t="s">
        <v>318</v>
      </c>
    </row>
    <row r="327" spans="1:23" s="4" customFormat="1" ht="27.75" customHeight="1">
      <c r="A327" s="15" t="s">
        <v>358</v>
      </c>
      <c r="B327" s="15" t="s">
        <v>89</v>
      </c>
      <c r="C327" s="15">
        <f t="shared" si="14"/>
        <v>1</v>
      </c>
      <c r="D327" s="15">
        <v>1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24" t="s">
        <v>304</v>
      </c>
      <c r="U327" s="15"/>
      <c r="V327" s="15"/>
      <c r="W327" s="24" t="s">
        <v>318</v>
      </c>
    </row>
    <row r="328" spans="1:23" s="4" customFormat="1" ht="27.75" customHeight="1">
      <c r="A328" s="15" t="s">
        <v>359</v>
      </c>
      <c r="B328" s="15" t="s">
        <v>89</v>
      </c>
      <c r="C328" s="15">
        <f t="shared" si="14"/>
        <v>1</v>
      </c>
      <c r="D328" s="15">
        <v>1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24" t="s">
        <v>304</v>
      </c>
      <c r="U328" s="15"/>
      <c r="V328" s="15"/>
      <c r="W328" s="24" t="s">
        <v>318</v>
      </c>
    </row>
    <row r="329" spans="1:23" s="4" customFormat="1" ht="27.75" customHeight="1">
      <c r="A329" s="15" t="s">
        <v>360</v>
      </c>
      <c r="B329" s="17" t="s">
        <v>74</v>
      </c>
      <c r="C329" s="15">
        <f t="shared" si="14"/>
        <v>1</v>
      </c>
      <c r="D329" s="15"/>
      <c r="E329" s="15"/>
      <c r="F329" s="15"/>
      <c r="G329" s="15"/>
      <c r="H329" s="15"/>
      <c r="I329" s="15"/>
      <c r="J329" s="15"/>
      <c r="K329" s="15"/>
      <c r="L329" s="15"/>
      <c r="M329" s="15">
        <v>1</v>
      </c>
      <c r="N329" s="15"/>
      <c r="O329" s="15"/>
      <c r="P329" s="15"/>
      <c r="Q329" s="15"/>
      <c r="R329" s="15"/>
      <c r="S329" s="15"/>
      <c r="T329" s="24" t="s">
        <v>304</v>
      </c>
      <c r="U329" s="15"/>
      <c r="V329" s="15"/>
      <c r="W329" s="24" t="s">
        <v>318</v>
      </c>
    </row>
    <row r="330" spans="1:23" s="4" customFormat="1" ht="27.75" customHeight="1">
      <c r="A330" s="15" t="s">
        <v>361</v>
      </c>
      <c r="B330" s="15" t="s">
        <v>89</v>
      </c>
      <c r="C330" s="15">
        <f t="shared" si="14"/>
        <v>1</v>
      </c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>
        <v>1</v>
      </c>
      <c r="T330" s="24" t="s">
        <v>304</v>
      </c>
      <c r="U330" s="15"/>
      <c r="V330" s="15"/>
      <c r="W330" s="24" t="s">
        <v>318</v>
      </c>
    </row>
    <row r="331" spans="1:23" s="4" customFormat="1" ht="27.75" customHeight="1">
      <c r="A331" s="15" t="s">
        <v>362</v>
      </c>
      <c r="B331" s="15" t="s">
        <v>89</v>
      </c>
      <c r="C331" s="15">
        <f t="shared" si="14"/>
        <v>1</v>
      </c>
      <c r="D331" s="15">
        <v>1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24" t="s">
        <v>304</v>
      </c>
      <c r="U331" s="15"/>
      <c r="V331" s="15"/>
      <c r="W331" s="24" t="s">
        <v>318</v>
      </c>
    </row>
    <row r="332" spans="1:23" s="4" customFormat="1" ht="27.75" customHeight="1">
      <c r="A332" s="15" t="s">
        <v>363</v>
      </c>
      <c r="B332" s="17" t="s">
        <v>74</v>
      </c>
      <c r="C332" s="15">
        <f t="shared" si="14"/>
        <v>1</v>
      </c>
      <c r="D332" s="15">
        <v>1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24" t="s">
        <v>304</v>
      </c>
      <c r="U332" s="15"/>
      <c r="V332" s="15"/>
      <c r="W332" s="24" t="s">
        <v>318</v>
      </c>
    </row>
    <row r="333" spans="1:23" s="4" customFormat="1" ht="27.75" customHeight="1">
      <c r="A333" s="15" t="s">
        <v>364</v>
      </c>
      <c r="B333" s="17" t="s">
        <v>74</v>
      </c>
      <c r="C333" s="15">
        <f t="shared" si="14"/>
        <v>1</v>
      </c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>
        <v>1</v>
      </c>
      <c r="O333" s="15"/>
      <c r="P333" s="15"/>
      <c r="Q333" s="15"/>
      <c r="R333" s="15"/>
      <c r="S333" s="15"/>
      <c r="T333" s="24" t="s">
        <v>304</v>
      </c>
      <c r="U333" s="15"/>
      <c r="V333" s="15"/>
      <c r="W333" s="24" t="s">
        <v>318</v>
      </c>
    </row>
    <row r="334" spans="1:23" s="4" customFormat="1" ht="27.75" customHeight="1">
      <c r="A334" s="15" t="s">
        <v>365</v>
      </c>
      <c r="B334" s="15" t="s">
        <v>89</v>
      </c>
      <c r="C334" s="15">
        <f t="shared" si="14"/>
        <v>1</v>
      </c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>
        <v>1</v>
      </c>
      <c r="P334" s="15"/>
      <c r="Q334" s="15"/>
      <c r="R334" s="15"/>
      <c r="S334" s="15"/>
      <c r="T334" s="24" t="s">
        <v>304</v>
      </c>
      <c r="U334" s="15"/>
      <c r="V334" s="15"/>
      <c r="W334" s="24" t="s">
        <v>318</v>
      </c>
    </row>
    <row r="335" spans="1:23" s="4" customFormat="1" ht="27.75" customHeight="1">
      <c r="A335" s="50" t="s">
        <v>366</v>
      </c>
      <c r="B335" s="15" t="s">
        <v>89</v>
      </c>
      <c r="C335" s="15">
        <f t="shared" si="14"/>
        <v>1</v>
      </c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>
        <v>1</v>
      </c>
      <c r="O335" s="15"/>
      <c r="P335" s="15"/>
      <c r="Q335" s="15"/>
      <c r="R335" s="15"/>
      <c r="S335" s="15"/>
      <c r="T335" s="24" t="s">
        <v>304</v>
      </c>
      <c r="U335" s="15"/>
      <c r="V335" s="15"/>
      <c r="W335" s="24" t="s">
        <v>318</v>
      </c>
    </row>
    <row r="336" spans="1:23" s="4" customFormat="1" ht="27.75" customHeight="1">
      <c r="A336" s="50" t="s">
        <v>367</v>
      </c>
      <c r="B336" s="15" t="s">
        <v>89</v>
      </c>
      <c r="C336" s="15">
        <f t="shared" si="14"/>
        <v>1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>
        <v>1</v>
      </c>
      <c r="N336" s="15"/>
      <c r="O336" s="15"/>
      <c r="P336" s="15"/>
      <c r="Q336" s="15"/>
      <c r="R336" s="15"/>
      <c r="S336" s="15"/>
      <c r="T336" s="24" t="s">
        <v>304</v>
      </c>
      <c r="U336" s="15"/>
      <c r="V336" s="15"/>
      <c r="W336" s="24" t="s">
        <v>318</v>
      </c>
    </row>
    <row r="337" spans="1:23" s="4" customFormat="1" ht="27.75" customHeight="1">
      <c r="A337" s="50" t="s">
        <v>368</v>
      </c>
      <c r="B337" s="15" t="s">
        <v>89</v>
      </c>
      <c r="C337" s="15">
        <f t="shared" si="14"/>
        <v>1</v>
      </c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>
        <v>1</v>
      </c>
      <c r="P337" s="15"/>
      <c r="Q337" s="15"/>
      <c r="R337" s="15"/>
      <c r="S337" s="15"/>
      <c r="T337" s="24" t="s">
        <v>304</v>
      </c>
      <c r="U337" s="15"/>
      <c r="V337" s="15"/>
      <c r="W337" s="24" t="s">
        <v>318</v>
      </c>
    </row>
    <row r="338" spans="1:23" s="4" customFormat="1" ht="27.75" customHeight="1">
      <c r="A338" s="50" t="s">
        <v>369</v>
      </c>
      <c r="B338" s="15" t="s">
        <v>89</v>
      </c>
      <c r="C338" s="15">
        <f aca="true" t="shared" si="15" ref="C338:C346">D338+E338+F338+G338+H338+I338+J338+K338+L338+M338+N338+O338+P338+Q338+R338+S338</f>
        <v>1</v>
      </c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>
        <v>1</v>
      </c>
      <c r="O338" s="15"/>
      <c r="P338" s="15"/>
      <c r="Q338" s="15"/>
      <c r="R338" s="15"/>
      <c r="S338" s="15"/>
      <c r="T338" s="24" t="s">
        <v>304</v>
      </c>
      <c r="U338" s="15"/>
      <c r="V338" s="15"/>
      <c r="W338" s="24" t="s">
        <v>318</v>
      </c>
    </row>
    <row r="339" spans="1:23" s="4" customFormat="1" ht="27.75" customHeight="1">
      <c r="A339" s="17" t="s">
        <v>370</v>
      </c>
      <c r="B339" s="15" t="s">
        <v>89</v>
      </c>
      <c r="C339" s="15">
        <f t="shared" si="15"/>
        <v>1</v>
      </c>
      <c r="D339" s="15"/>
      <c r="E339" s="15"/>
      <c r="F339" s="15"/>
      <c r="G339" s="15"/>
      <c r="H339" s="15"/>
      <c r="I339" s="15"/>
      <c r="J339" s="15"/>
      <c r="K339" s="15"/>
      <c r="L339" s="15"/>
      <c r="M339" s="15">
        <v>1</v>
      </c>
      <c r="N339" s="15"/>
      <c r="O339" s="15"/>
      <c r="P339" s="15"/>
      <c r="Q339" s="15"/>
      <c r="R339" s="15"/>
      <c r="S339" s="15"/>
      <c r="T339" s="24" t="s">
        <v>304</v>
      </c>
      <c r="U339" s="15"/>
      <c r="V339" s="15"/>
      <c r="W339" s="24" t="s">
        <v>318</v>
      </c>
    </row>
    <row r="340" spans="1:23" s="4" customFormat="1" ht="27.75" customHeight="1">
      <c r="A340" s="50" t="s">
        <v>371</v>
      </c>
      <c r="B340" s="15" t="s">
        <v>89</v>
      </c>
      <c r="C340" s="15">
        <f t="shared" si="15"/>
        <v>1</v>
      </c>
      <c r="D340" s="15">
        <v>1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24" t="s">
        <v>304</v>
      </c>
      <c r="U340" s="15"/>
      <c r="V340" s="15"/>
      <c r="W340" s="24" t="s">
        <v>318</v>
      </c>
    </row>
    <row r="341" spans="1:23" s="4" customFormat="1" ht="27.75" customHeight="1">
      <c r="A341" s="50" t="s">
        <v>372</v>
      </c>
      <c r="B341" s="15" t="s">
        <v>89</v>
      </c>
      <c r="C341" s="15">
        <f t="shared" si="15"/>
        <v>1</v>
      </c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>
        <v>1</v>
      </c>
      <c r="O341" s="15"/>
      <c r="P341" s="15"/>
      <c r="Q341" s="15"/>
      <c r="R341" s="15"/>
      <c r="S341" s="15"/>
      <c r="T341" s="24" t="s">
        <v>304</v>
      </c>
      <c r="U341" s="15"/>
      <c r="V341" s="15"/>
      <c r="W341" s="24" t="s">
        <v>318</v>
      </c>
    </row>
    <row r="342" spans="1:23" s="4" customFormat="1" ht="27.75" customHeight="1">
      <c r="A342" s="50" t="s">
        <v>373</v>
      </c>
      <c r="B342" s="15" t="s">
        <v>89</v>
      </c>
      <c r="C342" s="15">
        <f t="shared" si="15"/>
        <v>1</v>
      </c>
      <c r="D342" s="15"/>
      <c r="E342" s="15">
        <v>1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24" t="s">
        <v>304</v>
      </c>
      <c r="U342" s="15"/>
      <c r="V342" s="15"/>
      <c r="W342" s="24" t="s">
        <v>318</v>
      </c>
    </row>
    <row r="343" spans="1:23" s="4" customFormat="1" ht="27.75" customHeight="1">
      <c r="A343" s="50" t="s">
        <v>374</v>
      </c>
      <c r="B343" s="15" t="s">
        <v>89</v>
      </c>
      <c r="C343" s="15">
        <f t="shared" si="15"/>
        <v>1</v>
      </c>
      <c r="D343" s="15"/>
      <c r="E343" s="15"/>
      <c r="F343" s="15"/>
      <c r="G343" s="15"/>
      <c r="H343" s="15"/>
      <c r="I343" s="15"/>
      <c r="J343" s="15"/>
      <c r="K343" s="15"/>
      <c r="L343" s="15"/>
      <c r="M343" s="15">
        <v>1</v>
      </c>
      <c r="N343" s="15"/>
      <c r="O343" s="15"/>
      <c r="P343" s="15"/>
      <c r="Q343" s="15"/>
      <c r="R343" s="15"/>
      <c r="S343" s="15"/>
      <c r="T343" s="24" t="s">
        <v>304</v>
      </c>
      <c r="U343" s="15"/>
      <c r="V343" s="15"/>
      <c r="W343" s="24" t="s">
        <v>318</v>
      </c>
    </row>
    <row r="344" spans="1:23" s="4" customFormat="1" ht="27.75" customHeight="1">
      <c r="A344" s="50" t="s">
        <v>375</v>
      </c>
      <c r="B344" s="15" t="s">
        <v>89</v>
      </c>
      <c r="C344" s="15">
        <f t="shared" si="15"/>
        <v>1</v>
      </c>
      <c r="D344" s="15"/>
      <c r="E344" s="15"/>
      <c r="F344" s="15"/>
      <c r="G344" s="15"/>
      <c r="H344" s="15"/>
      <c r="I344" s="15"/>
      <c r="J344" s="15"/>
      <c r="K344" s="15"/>
      <c r="L344" s="15"/>
      <c r="M344" s="15">
        <v>1</v>
      </c>
      <c r="N344" s="15"/>
      <c r="O344" s="15"/>
      <c r="P344" s="15"/>
      <c r="Q344" s="15"/>
      <c r="R344" s="15"/>
      <c r="S344" s="15"/>
      <c r="T344" s="24" t="s">
        <v>304</v>
      </c>
      <c r="U344" s="15"/>
      <c r="V344" s="15"/>
      <c r="W344" s="24" t="s">
        <v>318</v>
      </c>
    </row>
    <row r="345" spans="1:23" s="4" customFormat="1" ht="27.75" customHeight="1">
      <c r="A345" s="50" t="s">
        <v>376</v>
      </c>
      <c r="B345" s="15" t="s">
        <v>89</v>
      </c>
      <c r="C345" s="15">
        <f t="shared" si="15"/>
        <v>1</v>
      </c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>
        <v>1</v>
      </c>
      <c r="O345" s="15"/>
      <c r="P345" s="15"/>
      <c r="Q345" s="15"/>
      <c r="R345" s="15"/>
      <c r="S345" s="15"/>
      <c r="T345" s="24" t="s">
        <v>304</v>
      </c>
      <c r="U345" s="15"/>
      <c r="V345" s="15"/>
      <c r="W345" s="24" t="s">
        <v>318</v>
      </c>
    </row>
    <row r="346" spans="1:23" s="4" customFormat="1" ht="27.75" customHeight="1">
      <c r="A346" s="50" t="s">
        <v>377</v>
      </c>
      <c r="B346" s="15" t="s">
        <v>89</v>
      </c>
      <c r="C346" s="15">
        <f t="shared" si="15"/>
        <v>1</v>
      </c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>
        <v>1</v>
      </c>
      <c r="P346" s="15"/>
      <c r="Q346" s="15"/>
      <c r="R346" s="15"/>
      <c r="S346" s="15"/>
      <c r="T346" s="24" t="s">
        <v>304</v>
      </c>
      <c r="U346" s="15"/>
      <c r="V346" s="15"/>
      <c r="W346" s="24" t="s">
        <v>318</v>
      </c>
    </row>
    <row r="347" spans="1:23" s="5" customFormat="1" ht="27.75" customHeight="1">
      <c r="A347" s="55" t="s">
        <v>97</v>
      </c>
      <c r="B347" s="28"/>
      <c r="C347" s="28">
        <f>SUM(C274:C346)</f>
        <v>98</v>
      </c>
      <c r="D347" s="28">
        <f aca="true" t="shared" si="16" ref="D347:U347">SUM(D274:D346)</f>
        <v>16</v>
      </c>
      <c r="E347" s="28">
        <f t="shared" si="16"/>
        <v>16</v>
      </c>
      <c r="F347" s="28">
        <f t="shared" si="16"/>
        <v>16</v>
      </c>
      <c r="G347" s="28">
        <f t="shared" si="16"/>
        <v>2</v>
      </c>
      <c r="H347" s="28">
        <f t="shared" si="16"/>
        <v>2</v>
      </c>
      <c r="I347" s="28">
        <f t="shared" si="16"/>
        <v>1</v>
      </c>
      <c r="J347" s="28">
        <f t="shared" si="16"/>
        <v>2</v>
      </c>
      <c r="K347" s="28">
        <f t="shared" si="16"/>
        <v>2</v>
      </c>
      <c r="L347" s="28">
        <f t="shared" si="16"/>
        <v>2</v>
      </c>
      <c r="M347" s="28">
        <f t="shared" si="16"/>
        <v>11</v>
      </c>
      <c r="N347" s="28">
        <f t="shared" si="16"/>
        <v>11</v>
      </c>
      <c r="O347" s="28">
        <f t="shared" si="16"/>
        <v>10</v>
      </c>
      <c r="P347" s="28">
        <f t="shared" si="16"/>
        <v>2</v>
      </c>
      <c r="Q347" s="28">
        <f t="shared" si="16"/>
        <v>1</v>
      </c>
      <c r="R347" s="28">
        <f t="shared" si="16"/>
        <v>2</v>
      </c>
      <c r="S347" s="28">
        <f t="shared" si="16"/>
        <v>2</v>
      </c>
      <c r="T347" s="33"/>
      <c r="U347" s="28">
        <f t="shared" si="16"/>
        <v>1</v>
      </c>
      <c r="V347" s="28"/>
      <c r="W347" s="33"/>
    </row>
    <row r="348" spans="1:23" s="4" customFormat="1" ht="27.75" customHeight="1">
      <c r="A348" s="15" t="s">
        <v>378</v>
      </c>
      <c r="B348" s="56" t="s">
        <v>31</v>
      </c>
      <c r="C348" s="15">
        <f aca="true" t="shared" si="17" ref="C348:C395">D348+E348+F348+G348+H348+I348+J348+K348+L348+M348+N348+O348+P348+Q348+R348+S348</f>
        <v>2</v>
      </c>
      <c r="D348" s="15"/>
      <c r="E348" s="15"/>
      <c r="F348" s="15"/>
      <c r="G348" s="15"/>
      <c r="H348" s="15"/>
      <c r="I348" s="15">
        <v>1</v>
      </c>
      <c r="J348" s="15"/>
      <c r="K348" s="15"/>
      <c r="L348" s="15">
        <v>1</v>
      </c>
      <c r="M348" s="15"/>
      <c r="N348" s="15"/>
      <c r="O348" s="15"/>
      <c r="P348" s="15"/>
      <c r="Q348" s="15"/>
      <c r="R348" s="15"/>
      <c r="S348" s="15"/>
      <c r="T348" s="58" t="s">
        <v>27</v>
      </c>
      <c r="U348" s="32">
        <v>2</v>
      </c>
      <c r="V348" s="38" t="s">
        <v>379</v>
      </c>
      <c r="W348" s="24"/>
    </row>
    <row r="349" spans="1:23" s="4" customFormat="1" ht="27.75" customHeight="1">
      <c r="A349" s="32" t="s">
        <v>380</v>
      </c>
      <c r="B349" s="17" t="s">
        <v>36</v>
      </c>
      <c r="C349" s="15">
        <f t="shared" si="17"/>
        <v>1</v>
      </c>
      <c r="D349" s="57"/>
      <c r="E349" s="57"/>
      <c r="F349" s="57"/>
      <c r="G349" s="57"/>
      <c r="H349" s="57"/>
      <c r="I349" s="57"/>
      <c r="J349" s="32"/>
      <c r="K349" s="32">
        <v>1</v>
      </c>
      <c r="L349" s="32"/>
      <c r="M349" s="57"/>
      <c r="N349" s="57"/>
      <c r="O349" s="57"/>
      <c r="P349" s="57"/>
      <c r="Q349" s="57"/>
      <c r="R349" s="57"/>
      <c r="S349" s="57"/>
      <c r="T349" s="58" t="s">
        <v>27</v>
      </c>
      <c r="U349" s="32">
        <v>1</v>
      </c>
      <c r="V349" s="32" t="s">
        <v>12</v>
      </c>
      <c r="W349" s="58"/>
    </row>
    <row r="350" spans="1:23" s="4" customFormat="1" ht="27.75" customHeight="1">
      <c r="A350" s="32" t="s">
        <v>381</v>
      </c>
      <c r="B350" s="17" t="s">
        <v>44</v>
      </c>
      <c r="C350" s="15">
        <f t="shared" si="17"/>
        <v>2</v>
      </c>
      <c r="D350" s="32">
        <v>1</v>
      </c>
      <c r="E350" s="32"/>
      <c r="F350" s="32">
        <v>1</v>
      </c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58" t="s">
        <v>382</v>
      </c>
      <c r="U350" s="32"/>
      <c r="V350" s="32"/>
      <c r="W350" s="58" t="s">
        <v>305</v>
      </c>
    </row>
    <row r="351" spans="1:23" s="4" customFormat="1" ht="27.75" customHeight="1">
      <c r="A351" s="32" t="s">
        <v>383</v>
      </c>
      <c r="B351" s="17" t="s">
        <v>36</v>
      </c>
      <c r="C351" s="15">
        <f t="shared" si="17"/>
        <v>2</v>
      </c>
      <c r="D351" s="32"/>
      <c r="E351" s="32"/>
      <c r="F351" s="32"/>
      <c r="G351" s="32"/>
      <c r="H351" s="32"/>
      <c r="I351" s="32">
        <v>1</v>
      </c>
      <c r="J351" s="32"/>
      <c r="K351" s="32"/>
      <c r="L351" s="32">
        <v>1</v>
      </c>
      <c r="M351" s="32"/>
      <c r="N351" s="32"/>
      <c r="O351" s="32"/>
      <c r="P351" s="32"/>
      <c r="Q351" s="32"/>
      <c r="R351" s="32"/>
      <c r="S351" s="32"/>
      <c r="T351" s="58" t="s">
        <v>382</v>
      </c>
      <c r="U351" s="32"/>
      <c r="V351" s="32"/>
      <c r="W351" s="58" t="s">
        <v>305</v>
      </c>
    </row>
    <row r="352" spans="1:23" s="4" customFormat="1" ht="27.75" customHeight="1">
      <c r="A352" s="32" t="s">
        <v>384</v>
      </c>
      <c r="B352" s="17" t="s">
        <v>36</v>
      </c>
      <c r="C352" s="15">
        <f t="shared" si="17"/>
        <v>2</v>
      </c>
      <c r="D352" s="32"/>
      <c r="E352" s="32"/>
      <c r="F352" s="32"/>
      <c r="G352" s="32"/>
      <c r="H352" s="32"/>
      <c r="I352" s="32">
        <v>1</v>
      </c>
      <c r="J352" s="32"/>
      <c r="K352" s="32"/>
      <c r="L352" s="32"/>
      <c r="M352" s="32"/>
      <c r="N352" s="32">
        <v>1</v>
      </c>
      <c r="O352" s="32"/>
      <c r="P352" s="32"/>
      <c r="Q352" s="32"/>
      <c r="R352" s="32"/>
      <c r="S352" s="32"/>
      <c r="T352" s="58" t="s">
        <v>382</v>
      </c>
      <c r="U352" s="32"/>
      <c r="V352" s="32"/>
      <c r="W352" s="58" t="s">
        <v>305</v>
      </c>
    </row>
    <row r="353" spans="1:23" s="4" customFormat="1" ht="27.75" customHeight="1">
      <c r="A353" s="32" t="s">
        <v>385</v>
      </c>
      <c r="B353" s="17" t="s">
        <v>44</v>
      </c>
      <c r="C353" s="15">
        <f t="shared" si="17"/>
        <v>3</v>
      </c>
      <c r="D353" s="32"/>
      <c r="E353" s="32"/>
      <c r="F353" s="32">
        <v>1</v>
      </c>
      <c r="G353" s="32"/>
      <c r="H353" s="32"/>
      <c r="I353" s="32"/>
      <c r="J353" s="32">
        <v>1</v>
      </c>
      <c r="K353" s="32"/>
      <c r="L353" s="32"/>
      <c r="M353" s="32"/>
      <c r="N353" s="32"/>
      <c r="O353" s="32">
        <v>1</v>
      </c>
      <c r="P353" s="32"/>
      <c r="Q353" s="32"/>
      <c r="R353" s="32"/>
      <c r="S353" s="32"/>
      <c r="T353" s="58" t="s">
        <v>382</v>
      </c>
      <c r="U353" s="32"/>
      <c r="V353" s="32"/>
      <c r="W353" s="58" t="s">
        <v>305</v>
      </c>
    </row>
    <row r="354" spans="1:23" s="4" customFormat="1" ht="27.75" customHeight="1">
      <c r="A354" s="32" t="s">
        <v>386</v>
      </c>
      <c r="B354" s="17" t="s">
        <v>36</v>
      </c>
      <c r="C354" s="15">
        <f t="shared" si="17"/>
        <v>1</v>
      </c>
      <c r="D354" s="32"/>
      <c r="E354" s="32"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58" t="s">
        <v>382</v>
      </c>
      <c r="U354" s="32"/>
      <c r="V354" s="32"/>
      <c r="W354" s="58" t="s">
        <v>305</v>
      </c>
    </row>
    <row r="355" spans="1:23" s="4" customFormat="1" ht="27.75" customHeight="1">
      <c r="A355" s="32" t="s">
        <v>387</v>
      </c>
      <c r="B355" s="17" t="s">
        <v>44</v>
      </c>
      <c r="C355" s="15">
        <f t="shared" si="17"/>
        <v>2</v>
      </c>
      <c r="D355" s="32">
        <v>1</v>
      </c>
      <c r="E355" s="32"/>
      <c r="F355" s="32"/>
      <c r="G355" s="32">
        <v>1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58" t="s">
        <v>382</v>
      </c>
      <c r="U355" s="32"/>
      <c r="V355" s="32"/>
      <c r="W355" s="58" t="s">
        <v>305</v>
      </c>
    </row>
    <row r="356" spans="1:23" s="4" customFormat="1" ht="27.75" customHeight="1">
      <c r="A356" s="32" t="s">
        <v>388</v>
      </c>
      <c r="B356" s="17" t="s">
        <v>36</v>
      </c>
      <c r="C356" s="15">
        <f t="shared" si="17"/>
        <v>1</v>
      </c>
      <c r="D356" s="32">
        <v>1</v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58" t="s">
        <v>382</v>
      </c>
      <c r="U356" s="32"/>
      <c r="V356" s="32"/>
      <c r="W356" s="58" t="s">
        <v>305</v>
      </c>
    </row>
    <row r="357" spans="1:23" s="4" customFormat="1" ht="27.75" customHeight="1">
      <c r="A357" s="32" t="s">
        <v>389</v>
      </c>
      <c r="B357" s="17" t="s">
        <v>44</v>
      </c>
      <c r="C357" s="15">
        <f t="shared" si="17"/>
        <v>1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>
        <v>1</v>
      </c>
      <c r="P357" s="32"/>
      <c r="Q357" s="32"/>
      <c r="R357" s="32"/>
      <c r="S357" s="32"/>
      <c r="T357" s="58" t="s">
        <v>382</v>
      </c>
      <c r="U357" s="32"/>
      <c r="V357" s="32"/>
      <c r="W357" s="58" t="s">
        <v>305</v>
      </c>
    </row>
    <row r="358" spans="1:23" s="4" customFormat="1" ht="27.75" customHeight="1">
      <c r="A358" s="32" t="s">
        <v>390</v>
      </c>
      <c r="B358" s="17" t="s">
        <v>36</v>
      </c>
      <c r="C358" s="15">
        <f t="shared" si="17"/>
        <v>3</v>
      </c>
      <c r="D358" s="32"/>
      <c r="E358" s="32">
        <v>1</v>
      </c>
      <c r="F358" s="32">
        <v>1</v>
      </c>
      <c r="G358" s="32"/>
      <c r="H358" s="32">
        <v>1</v>
      </c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58" t="s">
        <v>382</v>
      </c>
      <c r="U358" s="32"/>
      <c r="V358" s="32"/>
      <c r="W358" s="58" t="s">
        <v>305</v>
      </c>
    </row>
    <row r="359" spans="1:23" s="4" customFormat="1" ht="27.75" customHeight="1">
      <c r="A359" s="32" t="s">
        <v>391</v>
      </c>
      <c r="B359" s="17" t="s">
        <v>44</v>
      </c>
      <c r="C359" s="15">
        <f t="shared" si="17"/>
        <v>2</v>
      </c>
      <c r="D359" s="32"/>
      <c r="E359" s="32">
        <v>1</v>
      </c>
      <c r="F359" s="32"/>
      <c r="G359" s="32"/>
      <c r="H359" s="32"/>
      <c r="I359" s="32"/>
      <c r="J359" s="32"/>
      <c r="K359" s="32">
        <v>1</v>
      </c>
      <c r="L359" s="32"/>
      <c r="M359" s="32"/>
      <c r="N359" s="32"/>
      <c r="O359" s="32"/>
      <c r="P359" s="32"/>
      <c r="Q359" s="32"/>
      <c r="R359" s="32"/>
      <c r="S359" s="32"/>
      <c r="T359" s="58" t="s">
        <v>382</v>
      </c>
      <c r="U359" s="32"/>
      <c r="V359" s="32"/>
      <c r="W359" s="58" t="s">
        <v>305</v>
      </c>
    </row>
    <row r="360" spans="1:23" s="4" customFormat="1" ht="27.75" customHeight="1">
      <c r="A360" s="32" t="s">
        <v>392</v>
      </c>
      <c r="B360" s="17" t="s">
        <v>44</v>
      </c>
      <c r="C360" s="15">
        <f t="shared" si="17"/>
        <v>2</v>
      </c>
      <c r="D360" s="32">
        <v>1</v>
      </c>
      <c r="E360" s="32"/>
      <c r="F360" s="32"/>
      <c r="G360" s="32"/>
      <c r="H360" s="32">
        <v>1</v>
      </c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58" t="s">
        <v>382</v>
      </c>
      <c r="U360" s="32"/>
      <c r="V360" s="32"/>
      <c r="W360" s="58" t="s">
        <v>305</v>
      </c>
    </row>
    <row r="361" spans="1:23" s="4" customFormat="1" ht="27.75" customHeight="1">
      <c r="A361" s="32" t="s">
        <v>393</v>
      </c>
      <c r="B361" s="17" t="s">
        <v>44</v>
      </c>
      <c r="C361" s="15">
        <f t="shared" si="17"/>
        <v>2</v>
      </c>
      <c r="D361" s="32"/>
      <c r="E361" s="32"/>
      <c r="F361" s="32">
        <v>1</v>
      </c>
      <c r="G361" s="32"/>
      <c r="H361" s="32"/>
      <c r="I361" s="32"/>
      <c r="J361" s="32">
        <v>1</v>
      </c>
      <c r="K361" s="32"/>
      <c r="L361" s="32"/>
      <c r="M361" s="32"/>
      <c r="N361" s="32"/>
      <c r="O361" s="32"/>
      <c r="P361" s="32"/>
      <c r="Q361" s="32"/>
      <c r="R361" s="32"/>
      <c r="S361" s="32"/>
      <c r="T361" s="58" t="s">
        <v>382</v>
      </c>
      <c r="U361" s="32"/>
      <c r="V361" s="32"/>
      <c r="W361" s="58" t="s">
        <v>305</v>
      </c>
    </row>
    <row r="362" spans="1:23" s="4" customFormat="1" ht="27.75" customHeight="1">
      <c r="A362" s="32" t="s">
        <v>394</v>
      </c>
      <c r="B362" s="17" t="s">
        <v>44</v>
      </c>
      <c r="C362" s="15">
        <f t="shared" si="17"/>
        <v>2</v>
      </c>
      <c r="D362" s="32"/>
      <c r="E362" s="32"/>
      <c r="F362" s="32"/>
      <c r="G362" s="32">
        <v>1</v>
      </c>
      <c r="H362" s="32"/>
      <c r="I362" s="32"/>
      <c r="J362" s="32"/>
      <c r="K362" s="32"/>
      <c r="L362" s="32">
        <v>1</v>
      </c>
      <c r="M362" s="32"/>
      <c r="N362" s="32"/>
      <c r="O362" s="32"/>
      <c r="P362" s="32"/>
      <c r="Q362" s="32"/>
      <c r="R362" s="32"/>
      <c r="S362" s="32"/>
      <c r="T362" s="58" t="s">
        <v>382</v>
      </c>
      <c r="U362" s="32"/>
      <c r="V362" s="32"/>
      <c r="W362" s="58" t="s">
        <v>305</v>
      </c>
    </row>
    <row r="363" spans="1:23" s="4" customFormat="1" ht="27.75" customHeight="1">
      <c r="A363" s="32" t="s">
        <v>395</v>
      </c>
      <c r="B363" s="17" t="s">
        <v>36</v>
      </c>
      <c r="C363" s="15">
        <f t="shared" si="17"/>
        <v>1</v>
      </c>
      <c r="D363" s="32"/>
      <c r="E363" s="32"/>
      <c r="F363" s="32"/>
      <c r="G363" s="32">
        <v>1</v>
      </c>
      <c r="H363" s="16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58" t="s">
        <v>382</v>
      </c>
      <c r="U363" s="32"/>
      <c r="V363" s="32"/>
      <c r="W363" s="58" t="s">
        <v>305</v>
      </c>
    </row>
    <row r="364" spans="1:23" s="4" customFormat="1" ht="27.75" customHeight="1">
      <c r="A364" s="32" t="s">
        <v>396</v>
      </c>
      <c r="B364" s="17" t="s">
        <v>36</v>
      </c>
      <c r="C364" s="15">
        <f t="shared" si="17"/>
        <v>5</v>
      </c>
      <c r="D364" s="32">
        <v>1</v>
      </c>
      <c r="E364" s="32">
        <v>1</v>
      </c>
      <c r="F364" s="32">
        <v>1</v>
      </c>
      <c r="G364" s="32"/>
      <c r="H364" s="32">
        <v>1</v>
      </c>
      <c r="I364" s="32"/>
      <c r="J364" s="32"/>
      <c r="K364" s="32"/>
      <c r="L364" s="32"/>
      <c r="M364" s="32"/>
      <c r="N364" s="32"/>
      <c r="O364" s="32"/>
      <c r="P364" s="32">
        <v>1</v>
      </c>
      <c r="Q364" s="32"/>
      <c r="R364" s="32"/>
      <c r="S364" s="32"/>
      <c r="T364" s="58" t="s">
        <v>382</v>
      </c>
      <c r="U364" s="32"/>
      <c r="V364" s="32"/>
      <c r="W364" s="58" t="s">
        <v>305</v>
      </c>
    </row>
    <row r="365" spans="1:23" s="4" customFormat="1" ht="27.75" customHeight="1">
      <c r="A365" s="32" t="s">
        <v>397</v>
      </c>
      <c r="B365" s="17" t="s">
        <v>44</v>
      </c>
      <c r="C365" s="15">
        <f t="shared" si="17"/>
        <v>2</v>
      </c>
      <c r="D365" s="32">
        <v>1</v>
      </c>
      <c r="E365" s="32"/>
      <c r="F365" s="32"/>
      <c r="G365" s="32"/>
      <c r="H365" s="32"/>
      <c r="I365" s="32"/>
      <c r="J365" s="32"/>
      <c r="K365" s="32">
        <v>1</v>
      </c>
      <c r="L365" s="32"/>
      <c r="M365" s="32"/>
      <c r="N365" s="32"/>
      <c r="O365" s="32"/>
      <c r="P365" s="32"/>
      <c r="Q365" s="32"/>
      <c r="R365" s="32"/>
      <c r="S365" s="32"/>
      <c r="T365" s="58" t="s">
        <v>382</v>
      </c>
      <c r="U365" s="32"/>
      <c r="V365" s="32"/>
      <c r="W365" s="58" t="s">
        <v>305</v>
      </c>
    </row>
    <row r="366" spans="1:23" s="4" customFormat="1" ht="27.75" customHeight="1">
      <c r="A366" s="32" t="s">
        <v>398</v>
      </c>
      <c r="B366" s="17" t="s">
        <v>44</v>
      </c>
      <c r="C366" s="15">
        <f t="shared" si="17"/>
        <v>1</v>
      </c>
      <c r="D366" s="32"/>
      <c r="E366" s="32"/>
      <c r="F366" s="32">
        <v>1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58" t="s">
        <v>382</v>
      </c>
      <c r="U366" s="32"/>
      <c r="V366" s="32"/>
      <c r="W366" s="58" t="s">
        <v>305</v>
      </c>
    </row>
    <row r="367" spans="1:23" s="4" customFormat="1" ht="39.75" customHeight="1">
      <c r="A367" s="32" t="s">
        <v>399</v>
      </c>
      <c r="B367" s="17" t="s">
        <v>60</v>
      </c>
      <c r="C367" s="15">
        <f t="shared" si="17"/>
        <v>1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>
        <v>1</v>
      </c>
      <c r="O367" s="16"/>
      <c r="P367" s="16"/>
      <c r="Q367" s="16"/>
      <c r="R367" s="16"/>
      <c r="S367" s="16"/>
      <c r="T367" s="58" t="s">
        <v>382</v>
      </c>
      <c r="U367" s="32"/>
      <c r="V367" s="32"/>
      <c r="W367" s="45" t="s">
        <v>400</v>
      </c>
    </row>
    <row r="368" spans="1:23" s="4" customFormat="1" ht="27.75" customHeight="1">
      <c r="A368" s="32" t="s">
        <v>401</v>
      </c>
      <c r="B368" s="17" t="s">
        <v>74</v>
      </c>
      <c r="C368" s="15">
        <f t="shared" si="17"/>
        <v>1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>
        <v>1</v>
      </c>
      <c r="N368" s="16"/>
      <c r="O368" s="16"/>
      <c r="P368" s="16"/>
      <c r="Q368" s="16"/>
      <c r="R368" s="16"/>
      <c r="S368" s="16"/>
      <c r="T368" s="58" t="s">
        <v>382</v>
      </c>
      <c r="U368" s="32"/>
      <c r="V368" s="32"/>
      <c r="W368" s="24" t="s">
        <v>33</v>
      </c>
    </row>
    <row r="369" spans="1:23" s="4" customFormat="1" ht="27.75" customHeight="1">
      <c r="A369" s="32" t="s">
        <v>402</v>
      </c>
      <c r="B369" s="17" t="s">
        <v>60</v>
      </c>
      <c r="C369" s="15">
        <f t="shared" si="17"/>
        <v>2</v>
      </c>
      <c r="D369" s="16">
        <v>1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>
        <v>1</v>
      </c>
      <c r="O369" s="16"/>
      <c r="P369" s="16"/>
      <c r="Q369" s="16"/>
      <c r="R369" s="16"/>
      <c r="S369" s="16"/>
      <c r="T369" s="58" t="s">
        <v>382</v>
      </c>
      <c r="U369" s="32"/>
      <c r="V369" s="32"/>
      <c r="W369" s="24" t="s">
        <v>33</v>
      </c>
    </row>
    <row r="370" spans="1:23" s="4" customFormat="1" ht="27.75" customHeight="1">
      <c r="A370" s="32" t="s">
        <v>403</v>
      </c>
      <c r="B370" s="56" t="s">
        <v>89</v>
      </c>
      <c r="C370" s="15">
        <f t="shared" si="17"/>
        <v>1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>
        <v>1</v>
      </c>
      <c r="O370" s="16"/>
      <c r="P370" s="16"/>
      <c r="Q370" s="16"/>
      <c r="R370" s="16"/>
      <c r="S370" s="16"/>
      <c r="T370" s="58" t="s">
        <v>382</v>
      </c>
      <c r="U370" s="32"/>
      <c r="V370" s="32"/>
      <c r="W370" s="24" t="s">
        <v>33</v>
      </c>
    </row>
    <row r="371" spans="1:23" s="4" customFormat="1" ht="27.75" customHeight="1">
      <c r="A371" s="32" t="s">
        <v>404</v>
      </c>
      <c r="B371" s="56" t="s">
        <v>89</v>
      </c>
      <c r="C371" s="15">
        <f t="shared" si="17"/>
        <v>1</v>
      </c>
      <c r="D371" s="16">
        <v>1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58" t="s">
        <v>382</v>
      </c>
      <c r="U371" s="32"/>
      <c r="V371" s="32"/>
      <c r="W371" s="24" t="s">
        <v>33</v>
      </c>
    </row>
    <row r="372" spans="1:23" s="4" customFormat="1" ht="27.75" customHeight="1">
      <c r="A372" s="32" t="s">
        <v>405</v>
      </c>
      <c r="B372" s="56" t="s">
        <v>89</v>
      </c>
      <c r="C372" s="15">
        <f t="shared" si="17"/>
        <v>1</v>
      </c>
      <c r="D372" s="16"/>
      <c r="E372" s="16"/>
      <c r="F372" s="16"/>
      <c r="G372" s="16"/>
      <c r="H372" s="16"/>
      <c r="I372" s="16"/>
      <c r="J372" s="16"/>
      <c r="K372" s="16"/>
      <c r="L372" s="16">
        <v>1</v>
      </c>
      <c r="M372" s="16"/>
      <c r="N372" s="16"/>
      <c r="O372" s="16"/>
      <c r="P372" s="16"/>
      <c r="Q372" s="16"/>
      <c r="R372" s="16"/>
      <c r="S372" s="16"/>
      <c r="T372" s="58" t="s">
        <v>382</v>
      </c>
      <c r="U372" s="32"/>
      <c r="V372" s="32"/>
      <c r="W372" s="24" t="s">
        <v>33</v>
      </c>
    </row>
    <row r="373" spans="1:23" s="4" customFormat="1" ht="27.75" customHeight="1">
      <c r="A373" s="32" t="s">
        <v>385</v>
      </c>
      <c r="B373" s="17" t="s">
        <v>54</v>
      </c>
      <c r="C373" s="15">
        <f t="shared" si="17"/>
        <v>3</v>
      </c>
      <c r="D373" s="16"/>
      <c r="E373" s="16">
        <v>1</v>
      </c>
      <c r="F373" s="16"/>
      <c r="G373" s="16"/>
      <c r="H373" s="16"/>
      <c r="I373" s="16"/>
      <c r="J373" s="16"/>
      <c r="K373" s="16"/>
      <c r="L373" s="16">
        <v>1</v>
      </c>
      <c r="M373" s="16"/>
      <c r="N373" s="16"/>
      <c r="O373" s="16"/>
      <c r="P373" s="16"/>
      <c r="Q373" s="16"/>
      <c r="R373" s="16"/>
      <c r="S373" s="16">
        <v>1</v>
      </c>
      <c r="T373" s="58" t="s">
        <v>382</v>
      </c>
      <c r="U373" s="32"/>
      <c r="V373" s="32"/>
      <c r="W373" s="24" t="s">
        <v>33</v>
      </c>
    </row>
    <row r="374" spans="1:23" s="4" customFormat="1" ht="27.75" customHeight="1">
      <c r="A374" s="16" t="s">
        <v>406</v>
      </c>
      <c r="B374" s="56" t="s">
        <v>89</v>
      </c>
      <c r="C374" s="15">
        <f t="shared" si="17"/>
        <v>1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>
        <v>1</v>
      </c>
      <c r="S374" s="16"/>
      <c r="T374" s="58" t="s">
        <v>382</v>
      </c>
      <c r="U374" s="32"/>
      <c r="V374" s="32"/>
      <c r="W374" s="24" t="s">
        <v>33</v>
      </c>
    </row>
    <row r="375" spans="1:23" s="4" customFormat="1" ht="27.75" customHeight="1">
      <c r="A375" s="16" t="s">
        <v>407</v>
      </c>
      <c r="B375" s="56" t="s">
        <v>89</v>
      </c>
      <c r="C375" s="15">
        <f t="shared" si="17"/>
        <v>1</v>
      </c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>
        <v>1</v>
      </c>
      <c r="T375" s="58" t="s">
        <v>382</v>
      </c>
      <c r="U375" s="32"/>
      <c r="V375" s="32"/>
      <c r="W375" s="24" t="s">
        <v>33</v>
      </c>
    </row>
    <row r="376" spans="1:23" s="4" customFormat="1" ht="27.75" customHeight="1">
      <c r="A376" s="16" t="s">
        <v>408</v>
      </c>
      <c r="B376" s="17" t="s">
        <v>60</v>
      </c>
      <c r="C376" s="15">
        <f t="shared" si="17"/>
        <v>2</v>
      </c>
      <c r="D376" s="16">
        <v>1</v>
      </c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>
        <v>1</v>
      </c>
      <c r="S376" s="16"/>
      <c r="T376" s="58" t="s">
        <v>382</v>
      </c>
      <c r="U376" s="32"/>
      <c r="V376" s="32"/>
      <c r="W376" s="24" t="s">
        <v>33</v>
      </c>
    </row>
    <row r="377" spans="1:23" s="4" customFormat="1" ht="27.75" customHeight="1">
      <c r="A377" s="16" t="s">
        <v>409</v>
      </c>
      <c r="B377" s="17" t="s">
        <v>60</v>
      </c>
      <c r="C377" s="15">
        <f t="shared" si="17"/>
        <v>2</v>
      </c>
      <c r="D377" s="16"/>
      <c r="E377" s="16"/>
      <c r="F377" s="16">
        <v>1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>
        <v>1</v>
      </c>
      <c r="Q377" s="16"/>
      <c r="R377" s="16"/>
      <c r="S377" s="16"/>
      <c r="T377" s="58" t="s">
        <v>382</v>
      </c>
      <c r="U377" s="32"/>
      <c r="V377" s="32"/>
      <c r="W377" s="24" t="s">
        <v>33</v>
      </c>
    </row>
    <row r="378" spans="1:23" s="4" customFormat="1" ht="27.75" customHeight="1">
      <c r="A378" s="16" t="s">
        <v>389</v>
      </c>
      <c r="B378" s="17" t="s">
        <v>54</v>
      </c>
      <c r="C378" s="15">
        <f t="shared" si="17"/>
        <v>2</v>
      </c>
      <c r="D378" s="16">
        <v>1</v>
      </c>
      <c r="E378" s="16"/>
      <c r="F378" s="16">
        <v>1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58" t="s">
        <v>382</v>
      </c>
      <c r="U378" s="32"/>
      <c r="V378" s="32"/>
      <c r="W378" s="24" t="s">
        <v>33</v>
      </c>
    </row>
    <row r="379" spans="1:23" s="4" customFormat="1" ht="27.75" customHeight="1">
      <c r="A379" s="16" t="s">
        <v>391</v>
      </c>
      <c r="B379" s="17" t="s">
        <v>54</v>
      </c>
      <c r="C379" s="15">
        <f t="shared" si="17"/>
        <v>2</v>
      </c>
      <c r="D379" s="16">
        <v>1</v>
      </c>
      <c r="E379" s="16">
        <v>1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58" t="s">
        <v>382</v>
      </c>
      <c r="U379" s="32"/>
      <c r="V379" s="32"/>
      <c r="W379" s="24" t="s">
        <v>33</v>
      </c>
    </row>
    <row r="380" spans="1:23" s="4" customFormat="1" ht="21" customHeight="1">
      <c r="A380" s="16" t="s">
        <v>410</v>
      </c>
      <c r="B380" s="17" t="s">
        <v>60</v>
      </c>
      <c r="C380" s="15">
        <f t="shared" si="17"/>
        <v>3</v>
      </c>
      <c r="D380" s="16">
        <v>1</v>
      </c>
      <c r="E380" s="16">
        <v>1</v>
      </c>
      <c r="F380" s="16">
        <v>1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58" t="s">
        <v>382</v>
      </c>
      <c r="U380" s="32"/>
      <c r="V380" s="32"/>
      <c r="W380" s="24" t="s">
        <v>33</v>
      </c>
    </row>
    <row r="381" spans="1:23" s="4" customFormat="1" ht="21" customHeight="1">
      <c r="A381" s="16" t="s">
        <v>411</v>
      </c>
      <c r="B381" s="17" t="s">
        <v>74</v>
      </c>
      <c r="C381" s="15">
        <f t="shared" si="17"/>
        <v>1</v>
      </c>
      <c r="D381" s="16"/>
      <c r="E381" s="16">
        <v>1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58" t="s">
        <v>382</v>
      </c>
      <c r="U381" s="32"/>
      <c r="V381" s="32"/>
      <c r="W381" s="24" t="s">
        <v>33</v>
      </c>
    </row>
    <row r="382" spans="1:23" s="4" customFormat="1" ht="21" customHeight="1">
      <c r="A382" s="16" t="s">
        <v>412</v>
      </c>
      <c r="B382" s="56" t="s">
        <v>89</v>
      </c>
      <c r="C382" s="15">
        <f t="shared" si="17"/>
        <v>1</v>
      </c>
      <c r="D382" s="16"/>
      <c r="E382" s="16"/>
      <c r="F382" s="16"/>
      <c r="G382" s="16"/>
      <c r="H382" s="16"/>
      <c r="I382" s="16"/>
      <c r="J382" s="16"/>
      <c r="K382" s="16"/>
      <c r="L382" s="16"/>
      <c r="M382" s="16">
        <v>1</v>
      </c>
      <c r="N382" s="16"/>
      <c r="O382" s="16"/>
      <c r="P382" s="16"/>
      <c r="Q382" s="16"/>
      <c r="R382" s="16"/>
      <c r="S382" s="16"/>
      <c r="T382" s="58" t="s">
        <v>382</v>
      </c>
      <c r="U382" s="32"/>
      <c r="V382" s="32"/>
      <c r="W382" s="24" t="s">
        <v>33</v>
      </c>
    </row>
    <row r="383" spans="1:23" s="4" customFormat="1" ht="21" customHeight="1">
      <c r="A383" s="16" t="s">
        <v>413</v>
      </c>
      <c r="B383" s="56" t="s">
        <v>89</v>
      </c>
      <c r="C383" s="15">
        <f t="shared" si="17"/>
        <v>1</v>
      </c>
      <c r="D383" s="16"/>
      <c r="E383" s="16">
        <v>1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58" t="s">
        <v>382</v>
      </c>
      <c r="U383" s="32"/>
      <c r="V383" s="32"/>
      <c r="W383" s="24" t="s">
        <v>33</v>
      </c>
    </row>
    <row r="384" spans="1:23" s="4" customFormat="1" ht="21" customHeight="1">
      <c r="A384" s="16" t="s">
        <v>414</v>
      </c>
      <c r="B384" s="17" t="s">
        <v>60</v>
      </c>
      <c r="C384" s="15">
        <f t="shared" si="17"/>
        <v>1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>
        <v>1</v>
      </c>
      <c r="P384" s="16"/>
      <c r="Q384" s="16"/>
      <c r="R384" s="16"/>
      <c r="S384" s="16"/>
      <c r="T384" s="58" t="s">
        <v>382</v>
      </c>
      <c r="U384" s="32"/>
      <c r="V384" s="32"/>
      <c r="W384" s="24" t="s">
        <v>33</v>
      </c>
    </row>
    <row r="385" spans="1:23" s="4" customFormat="1" ht="21" customHeight="1">
      <c r="A385" s="16" t="s">
        <v>415</v>
      </c>
      <c r="B385" s="17" t="s">
        <v>60</v>
      </c>
      <c r="C385" s="15">
        <f t="shared" si="17"/>
        <v>7</v>
      </c>
      <c r="D385" s="16">
        <v>2</v>
      </c>
      <c r="E385" s="16">
        <v>2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>
        <v>1</v>
      </c>
      <c r="P385" s="16"/>
      <c r="Q385" s="16"/>
      <c r="R385" s="16">
        <v>1</v>
      </c>
      <c r="S385" s="16">
        <v>1</v>
      </c>
      <c r="T385" s="58" t="s">
        <v>382</v>
      </c>
      <c r="U385" s="32"/>
      <c r="V385" s="32"/>
      <c r="W385" s="24" t="s">
        <v>33</v>
      </c>
    </row>
    <row r="386" spans="1:23" s="4" customFormat="1" ht="21" customHeight="1">
      <c r="A386" s="16" t="s">
        <v>416</v>
      </c>
      <c r="B386" s="17" t="s">
        <v>74</v>
      </c>
      <c r="C386" s="15">
        <f t="shared" si="17"/>
        <v>1</v>
      </c>
      <c r="D386" s="16"/>
      <c r="E386" s="16"/>
      <c r="F386" s="16">
        <v>1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58" t="s">
        <v>382</v>
      </c>
      <c r="U386" s="32"/>
      <c r="V386" s="32"/>
      <c r="W386" s="24" t="s">
        <v>33</v>
      </c>
    </row>
    <row r="387" spans="1:23" s="4" customFormat="1" ht="21" customHeight="1">
      <c r="A387" s="16" t="s">
        <v>417</v>
      </c>
      <c r="B387" s="56" t="s">
        <v>89</v>
      </c>
      <c r="C387" s="15">
        <f t="shared" si="17"/>
        <v>2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>
        <v>1</v>
      </c>
      <c r="N387" s="16"/>
      <c r="O387" s="16">
        <v>1</v>
      </c>
      <c r="P387" s="16"/>
      <c r="Q387" s="16"/>
      <c r="R387" s="16"/>
      <c r="S387" s="16"/>
      <c r="T387" s="58" t="s">
        <v>382</v>
      </c>
      <c r="U387" s="32"/>
      <c r="V387" s="32"/>
      <c r="W387" s="24" t="s">
        <v>33</v>
      </c>
    </row>
    <row r="388" spans="1:23" s="4" customFormat="1" ht="21" customHeight="1">
      <c r="A388" s="16" t="s">
        <v>418</v>
      </c>
      <c r="B388" s="17" t="s">
        <v>60</v>
      </c>
      <c r="C388" s="15">
        <f t="shared" si="17"/>
        <v>4</v>
      </c>
      <c r="D388" s="16">
        <v>1</v>
      </c>
      <c r="E388" s="16">
        <v>1</v>
      </c>
      <c r="F388" s="16"/>
      <c r="G388" s="16"/>
      <c r="H388" s="16"/>
      <c r="I388" s="16"/>
      <c r="J388" s="16"/>
      <c r="K388" s="16"/>
      <c r="L388" s="16"/>
      <c r="M388" s="16">
        <v>1</v>
      </c>
      <c r="N388" s="16">
        <v>1</v>
      </c>
      <c r="O388" s="16"/>
      <c r="P388" s="16"/>
      <c r="Q388" s="16"/>
      <c r="R388" s="16"/>
      <c r="S388" s="16"/>
      <c r="T388" s="58" t="s">
        <v>382</v>
      </c>
      <c r="U388" s="32"/>
      <c r="V388" s="32"/>
      <c r="W388" s="24" t="s">
        <v>33</v>
      </c>
    </row>
    <row r="389" spans="1:23" s="4" customFormat="1" ht="21" customHeight="1">
      <c r="A389" s="16" t="s">
        <v>419</v>
      </c>
      <c r="B389" s="17" t="s">
        <v>74</v>
      </c>
      <c r="C389" s="15">
        <f t="shared" si="17"/>
        <v>2</v>
      </c>
      <c r="D389" s="16"/>
      <c r="E389" s="16">
        <v>1</v>
      </c>
      <c r="F389" s="16"/>
      <c r="G389" s="16"/>
      <c r="H389" s="16"/>
      <c r="I389" s="16"/>
      <c r="J389" s="16"/>
      <c r="K389" s="16"/>
      <c r="L389" s="16"/>
      <c r="M389" s="16"/>
      <c r="N389" s="16">
        <v>1</v>
      </c>
      <c r="O389" s="16"/>
      <c r="P389" s="16"/>
      <c r="Q389" s="16"/>
      <c r="R389" s="16"/>
      <c r="S389" s="16"/>
      <c r="T389" s="58" t="s">
        <v>382</v>
      </c>
      <c r="U389" s="32"/>
      <c r="V389" s="32"/>
      <c r="W389" s="24" t="s">
        <v>33</v>
      </c>
    </row>
    <row r="390" spans="1:23" s="4" customFormat="1" ht="27.75" customHeight="1">
      <c r="A390" s="16" t="s">
        <v>420</v>
      </c>
      <c r="B390" s="17" t="s">
        <v>74</v>
      </c>
      <c r="C390" s="15">
        <f t="shared" si="17"/>
        <v>1</v>
      </c>
      <c r="D390" s="16"/>
      <c r="E390" s="16"/>
      <c r="F390" s="16">
        <v>1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58" t="s">
        <v>382</v>
      </c>
      <c r="U390" s="32"/>
      <c r="V390" s="32"/>
      <c r="W390" s="24" t="s">
        <v>33</v>
      </c>
    </row>
    <row r="391" spans="1:23" s="4" customFormat="1" ht="27.75" customHeight="1">
      <c r="A391" s="16" t="s">
        <v>393</v>
      </c>
      <c r="B391" s="17" t="s">
        <v>54</v>
      </c>
      <c r="C391" s="15">
        <f t="shared" si="17"/>
        <v>1</v>
      </c>
      <c r="D391" s="16"/>
      <c r="E391" s="16"/>
      <c r="F391" s="16"/>
      <c r="G391" s="16"/>
      <c r="H391" s="16"/>
      <c r="I391" s="16"/>
      <c r="J391" s="16"/>
      <c r="K391" s="16"/>
      <c r="L391" s="16">
        <v>1</v>
      </c>
      <c r="M391" s="16"/>
      <c r="N391" s="16"/>
      <c r="O391" s="16"/>
      <c r="P391" s="16"/>
      <c r="Q391" s="16"/>
      <c r="R391" s="16"/>
      <c r="S391" s="16"/>
      <c r="T391" s="58" t="s">
        <v>382</v>
      </c>
      <c r="U391" s="32"/>
      <c r="V391" s="32"/>
      <c r="W391" s="24" t="s">
        <v>33</v>
      </c>
    </row>
    <row r="392" spans="1:23" s="4" customFormat="1" ht="27.75" customHeight="1">
      <c r="A392" s="16" t="s">
        <v>387</v>
      </c>
      <c r="B392" s="17" t="s">
        <v>54</v>
      </c>
      <c r="C392" s="15">
        <f t="shared" si="17"/>
        <v>2</v>
      </c>
      <c r="D392" s="16"/>
      <c r="E392" s="16"/>
      <c r="F392" s="16">
        <v>1</v>
      </c>
      <c r="G392" s="16"/>
      <c r="H392" s="16"/>
      <c r="I392" s="16"/>
      <c r="J392" s="16"/>
      <c r="K392" s="16"/>
      <c r="L392" s="16"/>
      <c r="M392" s="16">
        <v>1</v>
      </c>
      <c r="N392" s="16"/>
      <c r="O392" s="16"/>
      <c r="P392" s="16"/>
      <c r="Q392" s="16"/>
      <c r="R392" s="16"/>
      <c r="S392" s="16"/>
      <c r="T392" s="58" t="s">
        <v>382</v>
      </c>
      <c r="U392" s="32"/>
      <c r="V392" s="32"/>
      <c r="W392" s="24" t="s">
        <v>33</v>
      </c>
    </row>
    <row r="393" spans="1:23" s="4" customFormat="1" ht="27.75" customHeight="1">
      <c r="A393" s="16" t="s">
        <v>381</v>
      </c>
      <c r="B393" s="17" t="s">
        <v>54</v>
      </c>
      <c r="C393" s="15">
        <f t="shared" si="17"/>
        <v>1</v>
      </c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>
        <v>1</v>
      </c>
      <c r="P393" s="16"/>
      <c r="Q393" s="16"/>
      <c r="R393" s="16"/>
      <c r="S393" s="16"/>
      <c r="T393" s="58" t="s">
        <v>382</v>
      </c>
      <c r="U393" s="32"/>
      <c r="V393" s="32"/>
      <c r="W393" s="24" t="s">
        <v>33</v>
      </c>
    </row>
    <row r="394" spans="1:23" s="4" customFormat="1" ht="27.75" customHeight="1">
      <c r="A394" s="16" t="s">
        <v>394</v>
      </c>
      <c r="B394" s="17" t="s">
        <v>54</v>
      </c>
      <c r="C394" s="15">
        <f t="shared" si="17"/>
        <v>1</v>
      </c>
      <c r="D394" s="16"/>
      <c r="E394" s="16">
        <v>1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58" t="s">
        <v>382</v>
      </c>
      <c r="U394" s="32"/>
      <c r="V394" s="32"/>
      <c r="W394" s="24" t="s">
        <v>33</v>
      </c>
    </row>
    <row r="395" spans="1:23" s="4" customFormat="1" ht="27.75" customHeight="1">
      <c r="A395" s="16" t="s">
        <v>421</v>
      </c>
      <c r="B395" s="17" t="s">
        <v>54</v>
      </c>
      <c r="C395" s="15">
        <f t="shared" si="17"/>
        <v>1</v>
      </c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>
        <v>1</v>
      </c>
      <c r="O395" s="16"/>
      <c r="P395" s="16"/>
      <c r="Q395" s="16"/>
      <c r="R395" s="16"/>
      <c r="S395" s="16"/>
      <c r="T395" s="58" t="s">
        <v>382</v>
      </c>
      <c r="U395" s="32"/>
      <c r="V395" s="32"/>
      <c r="W395" s="24" t="s">
        <v>33</v>
      </c>
    </row>
    <row r="396" spans="1:23" s="5" customFormat="1" ht="27.75" customHeight="1">
      <c r="A396" s="26" t="s">
        <v>97</v>
      </c>
      <c r="B396" s="27"/>
      <c r="C396" s="28">
        <f>SUM(C348:C395)</f>
        <v>87</v>
      </c>
      <c r="D396" s="28">
        <f aca="true" t="shared" si="18" ref="D396:U396">SUM(D348:D395)</f>
        <v>15</v>
      </c>
      <c r="E396" s="28">
        <f t="shared" si="18"/>
        <v>14</v>
      </c>
      <c r="F396" s="28">
        <f t="shared" si="18"/>
        <v>12</v>
      </c>
      <c r="G396" s="28">
        <f t="shared" si="18"/>
        <v>3</v>
      </c>
      <c r="H396" s="28">
        <f t="shared" si="18"/>
        <v>3</v>
      </c>
      <c r="I396" s="28">
        <f t="shared" si="18"/>
        <v>3</v>
      </c>
      <c r="J396" s="28">
        <f t="shared" si="18"/>
        <v>2</v>
      </c>
      <c r="K396" s="28">
        <f t="shared" si="18"/>
        <v>3</v>
      </c>
      <c r="L396" s="28">
        <f t="shared" si="18"/>
        <v>6</v>
      </c>
      <c r="M396" s="28">
        <f t="shared" si="18"/>
        <v>5</v>
      </c>
      <c r="N396" s="28">
        <f t="shared" si="18"/>
        <v>7</v>
      </c>
      <c r="O396" s="28">
        <f t="shared" si="18"/>
        <v>6</v>
      </c>
      <c r="P396" s="28">
        <f t="shared" si="18"/>
        <v>2</v>
      </c>
      <c r="Q396" s="28">
        <f t="shared" si="18"/>
        <v>0</v>
      </c>
      <c r="R396" s="28">
        <f t="shared" si="18"/>
        <v>3</v>
      </c>
      <c r="S396" s="28">
        <f t="shared" si="18"/>
        <v>3</v>
      </c>
      <c r="T396" s="33"/>
      <c r="U396" s="28">
        <f t="shared" si="18"/>
        <v>3</v>
      </c>
      <c r="V396" s="43"/>
      <c r="W396" s="33"/>
    </row>
    <row r="397" spans="1:23" s="4" customFormat="1" ht="27.75" customHeight="1">
      <c r="A397" s="59" t="s">
        <v>422</v>
      </c>
      <c r="B397" s="17" t="s">
        <v>44</v>
      </c>
      <c r="C397" s="15">
        <f aca="true" t="shared" si="19" ref="C397:C406">D397+E397+F397+G397+H397+I397+J397+K397+L397+M397+N397+O397+P397+Q397+R397+S397</f>
        <v>1</v>
      </c>
      <c r="D397" s="31"/>
      <c r="E397" s="31">
        <v>1</v>
      </c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4" t="s">
        <v>27</v>
      </c>
      <c r="U397" s="65">
        <v>1</v>
      </c>
      <c r="V397" s="17" t="s">
        <v>6</v>
      </c>
      <c r="W397" s="20"/>
    </row>
    <row r="398" spans="1:23" s="4" customFormat="1" ht="27.75" customHeight="1">
      <c r="A398" s="59" t="s">
        <v>422</v>
      </c>
      <c r="B398" s="17" t="s">
        <v>44</v>
      </c>
      <c r="C398" s="15">
        <f t="shared" si="19"/>
        <v>2</v>
      </c>
      <c r="D398" s="31"/>
      <c r="E398" s="31"/>
      <c r="F398" s="31"/>
      <c r="G398" s="31"/>
      <c r="H398" s="31">
        <v>1</v>
      </c>
      <c r="I398" s="31"/>
      <c r="J398" s="31"/>
      <c r="K398" s="31">
        <v>1</v>
      </c>
      <c r="L398" s="31"/>
      <c r="M398" s="31"/>
      <c r="N398" s="31"/>
      <c r="O398" s="31"/>
      <c r="P398" s="31"/>
      <c r="Q398" s="31"/>
      <c r="R398" s="31"/>
      <c r="S398" s="31"/>
      <c r="T398" s="34" t="s">
        <v>423</v>
      </c>
      <c r="U398" s="16"/>
      <c r="V398" s="16"/>
      <c r="W398" s="20" t="s">
        <v>424</v>
      </c>
    </row>
    <row r="399" spans="1:23" s="4" customFormat="1" ht="27.75" customHeight="1">
      <c r="A399" s="59" t="s">
        <v>425</v>
      </c>
      <c r="B399" s="17" t="s">
        <v>44</v>
      </c>
      <c r="C399" s="15">
        <f t="shared" si="19"/>
        <v>2</v>
      </c>
      <c r="D399" s="31"/>
      <c r="E399" s="31"/>
      <c r="F399" s="31"/>
      <c r="G399" s="31"/>
      <c r="H399" s="31"/>
      <c r="I399" s="31">
        <v>1</v>
      </c>
      <c r="J399" s="31">
        <v>1</v>
      </c>
      <c r="K399" s="31"/>
      <c r="L399" s="31"/>
      <c r="M399" s="31"/>
      <c r="N399" s="31"/>
      <c r="O399" s="31"/>
      <c r="P399" s="31"/>
      <c r="Q399" s="31"/>
      <c r="R399" s="31"/>
      <c r="S399" s="31"/>
      <c r="T399" s="34" t="s">
        <v>423</v>
      </c>
      <c r="U399" s="65"/>
      <c r="V399" s="17"/>
      <c r="W399" s="20" t="s">
        <v>424</v>
      </c>
    </row>
    <row r="400" spans="1:23" s="4" customFormat="1" ht="27.75" customHeight="1">
      <c r="A400" s="59" t="s">
        <v>426</v>
      </c>
      <c r="B400" s="17" t="s">
        <v>44</v>
      </c>
      <c r="C400" s="15">
        <f t="shared" si="19"/>
        <v>1</v>
      </c>
      <c r="D400" s="31"/>
      <c r="E400" s="31"/>
      <c r="F400" s="31"/>
      <c r="G400" s="31"/>
      <c r="H400" s="31"/>
      <c r="I400" s="31"/>
      <c r="J400" s="31"/>
      <c r="K400" s="31"/>
      <c r="L400" s="31">
        <v>1</v>
      </c>
      <c r="M400" s="31"/>
      <c r="N400" s="31"/>
      <c r="O400" s="31"/>
      <c r="P400" s="31"/>
      <c r="Q400" s="31"/>
      <c r="R400" s="31"/>
      <c r="S400" s="31"/>
      <c r="T400" s="34" t="s">
        <v>423</v>
      </c>
      <c r="U400" s="65"/>
      <c r="V400" s="17"/>
      <c r="W400" s="20" t="s">
        <v>424</v>
      </c>
    </row>
    <row r="401" spans="1:23" s="4" customFormat="1" ht="27.75" customHeight="1">
      <c r="A401" s="59" t="s">
        <v>427</v>
      </c>
      <c r="B401" s="17" t="s">
        <v>54</v>
      </c>
      <c r="C401" s="15">
        <f t="shared" si="19"/>
        <v>2</v>
      </c>
      <c r="D401" s="31"/>
      <c r="E401" s="31">
        <v>1</v>
      </c>
      <c r="F401" s="31">
        <v>1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4" t="s">
        <v>428</v>
      </c>
      <c r="U401" s="65"/>
      <c r="V401" s="17"/>
      <c r="W401" s="24" t="s">
        <v>429</v>
      </c>
    </row>
    <row r="402" spans="1:23" s="4" customFormat="1" ht="27.75" customHeight="1">
      <c r="A402" s="59" t="s">
        <v>430</v>
      </c>
      <c r="B402" s="17" t="s">
        <v>60</v>
      </c>
      <c r="C402" s="15">
        <f t="shared" si="19"/>
        <v>1</v>
      </c>
      <c r="D402" s="31">
        <v>1</v>
      </c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4" t="s">
        <v>428</v>
      </c>
      <c r="U402" s="65"/>
      <c r="V402" s="17"/>
      <c r="W402" s="24" t="s">
        <v>429</v>
      </c>
    </row>
    <row r="403" spans="1:23" s="4" customFormat="1" ht="27.75" customHeight="1">
      <c r="A403" s="59" t="s">
        <v>431</v>
      </c>
      <c r="B403" s="17" t="s">
        <v>60</v>
      </c>
      <c r="C403" s="15">
        <f t="shared" si="19"/>
        <v>1</v>
      </c>
      <c r="D403" s="31">
        <v>1</v>
      </c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4" t="s">
        <v>428</v>
      </c>
      <c r="U403" s="65"/>
      <c r="V403" s="17"/>
      <c r="W403" s="24" t="s">
        <v>429</v>
      </c>
    </row>
    <row r="404" spans="1:23" s="4" customFormat="1" ht="27.75" customHeight="1">
      <c r="A404" s="59" t="s">
        <v>432</v>
      </c>
      <c r="B404" s="17" t="s">
        <v>60</v>
      </c>
      <c r="C404" s="15">
        <f t="shared" si="19"/>
        <v>1</v>
      </c>
      <c r="D404" s="31"/>
      <c r="E404" s="31">
        <v>1</v>
      </c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4" t="s">
        <v>428</v>
      </c>
      <c r="U404" s="65"/>
      <c r="V404" s="17"/>
      <c r="W404" s="24" t="s">
        <v>429</v>
      </c>
    </row>
    <row r="405" spans="1:23" s="4" customFormat="1" ht="27.75" customHeight="1">
      <c r="A405" s="59" t="s">
        <v>433</v>
      </c>
      <c r="B405" s="17" t="s">
        <v>60</v>
      </c>
      <c r="C405" s="15">
        <f t="shared" si="19"/>
        <v>2</v>
      </c>
      <c r="D405" s="31"/>
      <c r="E405" s="31">
        <v>1</v>
      </c>
      <c r="F405" s="31"/>
      <c r="G405" s="31"/>
      <c r="H405" s="31"/>
      <c r="I405" s="31"/>
      <c r="J405" s="31"/>
      <c r="K405" s="31"/>
      <c r="L405" s="31"/>
      <c r="M405" s="31"/>
      <c r="N405" s="31"/>
      <c r="O405" s="31">
        <v>1</v>
      </c>
      <c r="P405" s="31"/>
      <c r="Q405" s="31"/>
      <c r="R405" s="31"/>
      <c r="S405" s="31"/>
      <c r="T405" s="34" t="s">
        <v>428</v>
      </c>
      <c r="U405" s="65"/>
      <c r="V405" s="17"/>
      <c r="W405" s="24" t="s">
        <v>429</v>
      </c>
    </row>
    <row r="406" spans="1:23" s="4" customFormat="1" ht="27.75" customHeight="1">
      <c r="A406" s="59" t="s">
        <v>434</v>
      </c>
      <c r="B406" s="17" t="s">
        <v>60</v>
      </c>
      <c r="C406" s="15">
        <f t="shared" si="19"/>
        <v>1</v>
      </c>
      <c r="D406" s="31"/>
      <c r="E406" s="31"/>
      <c r="F406" s="31">
        <v>1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4" t="s">
        <v>428</v>
      </c>
      <c r="U406" s="65"/>
      <c r="V406" s="17"/>
      <c r="W406" s="24" t="s">
        <v>429</v>
      </c>
    </row>
    <row r="407" spans="1:23" s="5" customFormat="1" ht="27.75" customHeight="1">
      <c r="A407" s="60" t="s">
        <v>97</v>
      </c>
      <c r="B407" s="27"/>
      <c r="C407" s="28">
        <f>SUM(C397:C406)</f>
        <v>14</v>
      </c>
      <c r="D407" s="28">
        <f aca="true" t="shared" si="20" ref="D407:U407">SUM(D397:D406)</f>
        <v>2</v>
      </c>
      <c r="E407" s="28">
        <f t="shared" si="20"/>
        <v>4</v>
      </c>
      <c r="F407" s="28">
        <f t="shared" si="20"/>
        <v>2</v>
      </c>
      <c r="G407" s="28">
        <f t="shared" si="20"/>
        <v>0</v>
      </c>
      <c r="H407" s="28">
        <f t="shared" si="20"/>
        <v>1</v>
      </c>
      <c r="I407" s="28">
        <f t="shared" si="20"/>
        <v>1</v>
      </c>
      <c r="J407" s="28">
        <f t="shared" si="20"/>
        <v>1</v>
      </c>
      <c r="K407" s="28">
        <f t="shared" si="20"/>
        <v>1</v>
      </c>
      <c r="L407" s="28">
        <f t="shared" si="20"/>
        <v>1</v>
      </c>
      <c r="M407" s="28">
        <f t="shared" si="20"/>
        <v>0</v>
      </c>
      <c r="N407" s="28">
        <f t="shared" si="20"/>
        <v>0</v>
      </c>
      <c r="O407" s="28">
        <f t="shared" si="20"/>
        <v>1</v>
      </c>
      <c r="P407" s="28">
        <f t="shared" si="20"/>
        <v>0</v>
      </c>
      <c r="Q407" s="28">
        <f t="shared" si="20"/>
        <v>0</v>
      </c>
      <c r="R407" s="28">
        <f t="shared" si="20"/>
        <v>0</v>
      </c>
      <c r="S407" s="28">
        <f t="shared" si="20"/>
        <v>0</v>
      </c>
      <c r="T407" s="33"/>
      <c r="U407" s="28">
        <f t="shared" si="20"/>
        <v>1</v>
      </c>
      <c r="V407" s="27"/>
      <c r="W407" s="33"/>
    </row>
    <row r="408" spans="1:23" s="4" customFormat="1" ht="27.75" customHeight="1">
      <c r="A408" s="32" t="s">
        <v>435</v>
      </c>
      <c r="B408" s="38" t="s">
        <v>31</v>
      </c>
      <c r="C408" s="15">
        <f>D408+E408+F408+G408+H408+I408+J408+K408+L408+M408+N408+O408+P408+Q408+R408+S408</f>
        <v>1</v>
      </c>
      <c r="D408" s="32"/>
      <c r="E408" s="32"/>
      <c r="F408" s="32"/>
      <c r="G408" s="32">
        <v>1</v>
      </c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24" t="s">
        <v>27</v>
      </c>
      <c r="U408" s="15">
        <v>1</v>
      </c>
      <c r="V408" s="17" t="s">
        <v>8</v>
      </c>
      <c r="W408" s="20"/>
    </row>
    <row r="409" spans="1:23" s="4" customFormat="1" ht="27.75" customHeight="1">
      <c r="A409" s="32" t="s">
        <v>435</v>
      </c>
      <c r="B409" s="38" t="s">
        <v>31</v>
      </c>
      <c r="C409" s="15">
        <f aca="true" t="shared" si="21" ref="C409:C443">D409+E409+F409+G409+H409+I409+J409+K409+L409+M409+N409+O409+P409+Q409+R409+S409</f>
        <v>1</v>
      </c>
      <c r="D409" s="32"/>
      <c r="E409" s="32"/>
      <c r="F409" s="32"/>
      <c r="G409" s="32"/>
      <c r="H409" s="32"/>
      <c r="I409" s="32"/>
      <c r="J409" s="32"/>
      <c r="K409" s="32">
        <v>1</v>
      </c>
      <c r="L409" s="32"/>
      <c r="M409" s="32"/>
      <c r="N409" s="32"/>
      <c r="O409" s="32"/>
      <c r="P409" s="32"/>
      <c r="Q409" s="32"/>
      <c r="R409" s="32"/>
      <c r="S409" s="32"/>
      <c r="T409" s="58" t="s">
        <v>423</v>
      </c>
      <c r="U409" s="15"/>
      <c r="V409" s="17"/>
      <c r="W409" s="45" t="s">
        <v>104</v>
      </c>
    </row>
    <row r="410" spans="1:23" s="4" customFormat="1" ht="27.75" customHeight="1">
      <c r="A410" s="32" t="s">
        <v>436</v>
      </c>
      <c r="B410" s="38" t="s">
        <v>31</v>
      </c>
      <c r="C410" s="15">
        <f t="shared" si="21"/>
        <v>2</v>
      </c>
      <c r="D410" s="32">
        <v>2</v>
      </c>
      <c r="E410" s="32"/>
      <c r="F410" s="32"/>
      <c r="G410" s="32"/>
      <c r="H410" s="32"/>
      <c r="I410" s="32"/>
      <c r="J410" s="32"/>
      <c r="L410" s="32"/>
      <c r="M410" s="32"/>
      <c r="N410" s="32"/>
      <c r="O410" s="32"/>
      <c r="P410" s="32"/>
      <c r="Q410" s="32"/>
      <c r="R410" s="32"/>
      <c r="S410" s="32"/>
      <c r="T410" s="58" t="s">
        <v>437</v>
      </c>
      <c r="U410" s="15"/>
      <c r="V410" s="17"/>
      <c r="W410" s="45" t="s">
        <v>104</v>
      </c>
    </row>
    <row r="411" spans="1:23" s="4" customFormat="1" ht="27.75" customHeight="1">
      <c r="A411" s="32" t="s">
        <v>436</v>
      </c>
      <c r="B411" s="38" t="s">
        <v>31</v>
      </c>
      <c r="C411" s="15">
        <f t="shared" si="21"/>
        <v>1</v>
      </c>
      <c r="D411" s="32"/>
      <c r="E411" s="32"/>
      <c r="F411" s="32"/>
      <c r="G411" s="32"/>
      <c r="H411" s="32"/>
      <c r="I411" s="32"/>
      <c r="J411" s="32"/>
      <c r="K411" s="32">
        <v>1</v>
      </c>
      <c r="L411" s="32"/>
      <c r="M411" s="32"/>
      <c r="N411" s="32"/>
      <c r="O411" s="32"/>
      <c r="P411" s="32"/>
      <c r="Q411" s="32"/>
      <c r="R411" s="32"/>
      <c r="S411" s="32"/>
      <c r="T411" s="58" t="s">
        <v>423</v>
      </c>
      <c r="U411" s="15"/>
      <c r="V411" s="17"/>
      <c r="W411" s="45" t="s">
        <v>104</v>
      </c>
    </row>
    <row r="412" spans="1:23" s="4" customFormat="1" ht="22.5" customHeight="1">
      <c r="A412" s="32" t="s">
        <v>438</v>
      </c>
      <c r="B412" s="17" t="s">
        <v>36</v>
      </c>
      <c r="C412" s="15">
        <f t="shared" si="21"/>
        <v>1</v>
      </c>
      <c r="D412" s="32"/>
      <c r="E412" s="32">
        <v>1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58" t="s">
        <v>437</v>
      </c>
      <c r="U412" s="57"/>
      <c r="V412" s="66"/>
      <c r="W412" s="45" t="s">
        <v>104</v>
      </c>
    </row>
    <row r="413" spans="1:23" s="4" customFormat="1" ht="22.5" customHeight="1">
      <c r="A413" s="32" t="s">
        <v>439</v>
      </c>
      <c r="B413" s="17" t="s">
        <v>36</v>
      </c>
      <c r="C413" s="15">
        <f t="shared" si="21"/>
        <v>1</v>
      </c>
      <c r="D413" s="32">
        <v>1</v>
      </c>
      <c r="E413" s="32"/>
      <c r="F413" s="32"/>
      <c r="G413" s="32"/>
      <c r="H413" s="32"/>
      <c r="I413" s="32"/>
      <c r="J413" s="32"/>
      <c r="L413" s="32"/>
      <c r="M413" s="32"/>
      <c r="N413" s="32"/>
      <c r="O413" s="32"/>
      <c r="P413" s="32"/>
      <c r="Q413" s="32"/>
      <c r="R413" s="32"/>
      <c r="S413" s="32"/>
      <c r="T413" s="58" t="s">
        <v>437</v>
      </c>
      <c r="U413" s="57"/>
      <c r="V413" s="66"/>
      <c r="W413" s="45" t="s">
        <v>104</v>
      </c>
    </row>
    <row r="414" spans="1:23" s="4" customFormat="1" ht="22.5" customHeight="1">
      <c r="A414" s="32" t="s">
        <v>439</v>
      </c>
      <c r="B414" s="17" t="s">
        <v>36</v>
      </c>
      <c r="C414" s="15">
        <f t="shared" si="21"/>
        <v>1</v>
      </c>
      <c r="D414" s="32"/>
      <c r="E414" s="32"/>
      <c r="F414" s="32"/>
      <c r="G414" s="32"/>
      <c r="H414" s="32"/>
      <c r="I414" s="32"/>
      <c r="J414" s="32"/>
      <c r="K414" s="32">
        <v>1</v>
      </c>
      <c r="L414" s="32"/>
      <c r="M414" s="32"/>
      <c r="N414" s="32"/>
      <c r="O414" s="32"/>
      <c r="P414" s="32"/>
      <c r="Q414" s="32"/>
      <c r="R414" s="32"/>
      <c r="S414" s="32"/>
      <c r="T414" s="58" t="s">
        <v>423</v>
      </c>
      <c r="U414" s="57"/>
      <c r="V414" s="66"/>
      <c r="W414" s="45" t="s">
        <v>104</v>
      </c>
    </row>
    <row r="415" spans="1:23" s="4" customFormat="1" ht="22.5" customHeight="1">
      <c r="A415" s="32" t="s">
        <v>440</v>
      </c>
      <c r="B415" s="17" t="s">
        <v>36</v>
      </c>
      <c r="C415" s="15">
        <f t="shared" si="21"/>
        <v>1</v>
      </c>
      <c r="D415" s="32"/>
      <c r="E415" s="32"/>
      <c r="F415" s="32">
        <v>1</v>
      </c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58" t="s">
        <v>437</v>
      </c>
      <c r="U415" s="57"/>
      <c r="V415" s="66"/>
      <c r="W415" s="45" t="s">
        <v>104</v>
      </c>
    </row>
    <row r="416" spans="1:23" s="4" customFormat="1" ht="27.75" customHeight="1">
      <c r="A416" s="32" t="s">
        <v>441</v>
      </c>
      <c r="B416" s="17" t="s">
        <v>44</v>
      </c>
      <c r="C416" s="15">
        <f t="shared" si="21"/>
        <v>1</v>
      </c>
      <c r="D416" s="32"/>
      <c r="E416" s="32">
        <v>1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58" t="s">
        <v>437</v>
      </c>
      <c r="U416" s="57"/>
      <c r="V416" s="66"/>
      <c r="W416" s="45" t="s">
        <v>104</v>
      </c>
    </row>
    <row r="417" spans="1:23" s="4" customFormat="1" ht="23.25" customHeight="1">
      <c r="A417" s="32" t="s">
        <v>442</v>
      </c>
      <c r="B417" s="17" t="s">
        <v>36</v>
      </c>
      <c r="C417" s="15">
        <f t="shared" si="21"/>
        <v>1</v>
      </c>
      <c r="D417" s="32">
        <v>1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58" t="s">
        <v>437</v>
      </c>
      <c r="U417" s="57"/>
      <c r="V417" s="66"/>
      <c r="W417" s="45" t="s">
        <v>104</v>
      </c>
    </row>
    <row r="418" spans="1:23" s="4" customFormat="1" ht="23.25" customHeight="1">
      <c r="A418" s="32" t="s">
        <v>443</v>
      </c>
      <c r="B418" s="17" t="s">
        <v>36</v>
      </c>
      <c r="C418" s="15">
        <f t="shared" si="21"/>
        <v>1</v>
      </c>
      <c r="D418" s="32"/>
      <c r="E418" s="32">
        <v>1</v>
      </c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58" t="s">
        <v>437</v>
      </c>
      <c r="U418" s="57"/>
      <c r="V418" s="66"/>
      <c r="W418" s="45" t="s">
        <v>104</v>
      </c>
    </row>
    <row r="419" spans="1:23" s="4" customFormat="1" ht="23.25" customHeight="1">
      <c r="A419" s="32" t="s">
        <v>444</v>
      </c>
      <c r="B419" s="17" t="s">
        <v>36</v>
      </c>
      <c r="C419" s="15">
        <f t="shared" si="21"/>
        <v>1</v>
      </c>
      <c r="D419" s="32"/>
      <c r="E419" s="32"/>
      <c r="F419" s="32"/>
      <c r="G419" s="32">
        <v>1</v>
      </c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58" t="s">
        <v>423</v>
      </c>
      <c r="U419" s="57"/>
      <c r="V419" s="66"/>
      <c r="W419" s="45" t="s">
        <v>104</v>
      </c>
    </row>
    <row r="420" spans="1:23" s="4" customFormat="1" ht="27.75" customHeight="1">
      <c r="A420" s="32" t="s">
        <v>445</v>
      </c>
      <c r="B420" s="17" t="s">
        <v>44</v>
      </c>
      <c r="C420" s="15">
        <f t="shared" si="21"/>
        <v>1</v>
      </c>
      <c r="D420" s="32"/>
      <c r="E420" s="32"/>
      <c r="F420" s="32"/>
      <c r="G420" s="32"/>
      <c r="H420" s="32">
        <v>1</v>
      </c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58" t="s">
        <v>423</v>
      </c>
      <c r="U420" s="57"/>
      <c r="V420" s="66"/>
      <c r="W420" s="45" t="s">
        <v>104</v>
      </c>
    </row>
    <row r="421" spans="1:23" s="4" customFormat="1" ht="24" customHeight="1">
      <c r="A421" s="32" t="s">
        <v>446</v>
      </c>
      <c r="B421" s="17" t="s">
        <v>60</v>
      </c>
      <c r="C421" s="15">
        <f t="shared" si="21"/>
        <v>2</v>
      </c>
      <c r="D421" s="32">
        <v>1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>
        <v>1</v>
      </c>
      <c r="P421" s="32"/>
      <c r="Q421" s="32"/>
      <c r="R421" s="32"/>
      <c r="S421" s="32"/>
      <c r="T421" s="58" t="s">
        <v>437</v>
      </c>
      <c r="U421" s="57"/>
      <c r="V421" s="66"/>
      <c r="W421" s="67" t="s">
        <v>429</v>
      </c>
    </row>
    <row r="422" spans="1:23" s="4" customFormat="1" ht="24" customHeight="1">
      <c r="A422" s="32" t="s">
        <v>447</v>
      </c>
      <c r="B422" s="17" t="s">
        <v>74</v>
      </c>
      <c r="C422" s="15">
        <f t="shared" si="21"/>
        <v>2</v>
      </c>
      <c r="D422" s="32">
        <v>1</v>
      </c>
      <c r="E422" s="32">
        <v>1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58" t="s">
        <v>437</v>
      </c>
      <c r="U422" s="57"/>
      <c r="V422" s="66"/>
      <c r="W422" s="67" t="s">
        <v>429</v>
      </c>
    </row>
    <row r="423" spans="1:23" s="4" customFormat="1" ht="24" customHeight="1">
      <c r="A423" s="32" t="s">
        <v>448</v>
      </c>
      <c r="B423" s="17" t="s">
        <v>60</v>
      </c>
      <c r="C423" s="15">
        <f t="shared" si="21"/>
        <v>2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>
        <v>1</v>
      </c>
      <c r="O423" s="32">
        <v>1</v>
      </c>
      <c r="P423" s="32"/>
      <c r="Q423" s="32"/>
      <c r="R423" s="32"/>
      <c r="S423" s="32"/>
      <c r="T423" s="58" t="s">
        <v>437</v>
      </c>
      <c r="U423" s="57"/>
      <c r="V423" s="66"/>
      <c r="W423" s="67" t="s">
        <v>429</v>
      </c>
    </row>
    <row r="424" spans="1:23" s="4" customFormat="1" ht="24" customHeight="1">
      <c r="A424" s="32" t="s">
        <v>449</v>
      </c>
      <c r="B424" s="17" t="s">
        <v>74</v>
      </c>
      <c r="C424" s="15">
        <f t="shared" si="21"/>
        <v>1</v>
      </c>
      <c r="D424" s="32"/>
      <c r="E424" s="32">
        <v>1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58" t="s">
        <v>437</v>
      </c>
      <c r="U424" s="57"/>
      <c r="V424" s="66"/>
      <c r="W424" s="67" t="s">
        <v>429</v>
      </c>
    </row>
    <row r="425" spans="1:23" s="4" customFormat="1" ht="24" customHeight="1">
      <c r="A425" s="32" t="s">
        <v>449</v>
      </c>
      <c r="B425" s="17" t="s">
        <v>74</v>
      </c>
      <c r="C425" s="15">
        <f t="shared" si="21"/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>
        <v>1</v>
      </c>
      <c r="N425" s="32"/>
      <c r="O425" s="32"/>
      <c r="P425" s="32"/>
      <c r="Q425" s="32"/>
      <c r="R425" s="32"/>
      <c r="S425" s="32"/>
      <c r="T425" s="58" t="s">
        <v>160</v>
      </c>
      <c r="U425" s="57"/>
      <c r="V425" s="66"/>
      <c r="W425" s="67" t="s">
        <v>429</v>
      </c>
    </row>
    <row r="426" spans="1:23" s="4" customFormat="1" ht="24" customHeight="1">
      <c r="A426" s="29" t="s">
        <v>450</v>
      </c>
      <c r="B426" s="17" t="s">
        <v>74</v>
      </c>
      <c r="C426" s="15">
        <f t="shared" si="21"/>
        <v>2</v>
      </c>
      <c r="D426" s="31">
        <v>1</v>
      </c>
      <c r="E426" s="31"/>
      <c r="F426" s="31">
        <v>1</v>
      </c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58" t="s">
        <v>437</v>
      </c>
      <c r="U426" s="57"/>
      <c r="V426" s="66"/>
      <c r="W426" s="67" t="s">
        <v>429</v>
      </c>
    </row>
    <row r="427" spans="1:23" s="4" customFormat="1" ht="24" customHeight="1">
      <c r="A427" s="29" t="s">
        <v>451</v>
      </c>
      <c r="B427" s="17" t="s">
        <v>74</v>
      </c>
      <c r="C427" s="15">
        <f t="shared" si="21"/>
        <v>3</v>
      </c>
      <c r="D427" s="31">
        <v>1</v>
      </c>
      <c r="E427" s="31">
        <v>1</v>
      </c>
      <c r="F427" s="31">
        <v>1</v>
      </c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58" t="s">
        <v>437</v>
      </c>
      <c r="U427" s="57"/>
      <c r="V427" s="66"/>
      <c r="W427" s="67" t="s">
        <v>429</v>
      </c>
    </row>
    <row r="428" spans="1:23" s="4" customFormat="1" ht="24" customHeight="1">
      <c r="A428" s="29" t="s">
        <v>452</v>
      </c>
      <c r="B428" s="38" t="s">
        <v>89</v>
      </c>
      <c r="C428" s="15">
        <f t="shared" si="21"/>
        <v>1</v>
      </c>
      <c r="D428" s="31"/>
      <c r="E428" s="31"/>
      <c r="F428" s="31"/>
      <c r="G428" s="31"/>
      <c r="H428" s="31"/>
      <c r="I428" s="31"/>
      <c r="J428" s="31"/>
      <c r="K428" s="31"/>
      <c r="L428" s="31"/>
      <c r="M428" s="31">
        <v>1</v>
      </c>
      <c r="N428" s="31"/>
      <c r="O428" s="31"/>
      <c r="P428" s="31"/>
      <c r="Q428" s="31"/>
      <c r="R428" s="31"/>
      <c r="S428" s="31"/>
      <c r="T428" s="58" t="s">
        <v>160</v>
      </c>
      <c r="U428" s="57"/>
      <c r="V428" s="66"/>
      <c r="W428" s="67" t="s">
        <v>429</v>
      </c>
    </row>
    <row r="429" spans="1:23" s="4" customFormat="1" ht="24" customHeight="1">
      <c r="A429" s="32" t="s">
        <v>453</v>
      </c>
      <c r="B429" s="17" t="s">
        <v>74</v>
      </c>
      <c r="C429" s="15">
        <f t="shared" si="21"/>
        <v>1</v>
      </c>
      <c r="D429" s="31"/>
      <c r="E429" s="31"/>
      <c r="F429" s="31"/>
      <c r="G429" s="31"/>
      <c r="H429" s="31"/>
      <c r="I429" s="31"/>
      <c r="J429" s="31"/>
      <c r="K429" s="31"/>
      <c r="L429" s="31"/>
      <c r="M429" s="31">
        <v>1</v>
      </c>
      <c r="N429" s="31"/>
      <c r="O429" s="31"/>
      <c r="P429" s="31"/>
      <c r="Q429" s="31"/>
      <c r="R429" s="31"/>
      <c r="S429" s="31"/>
      <c r="T429" s="58" t="s">
        <v>160</v>
      </c>
      <c r="U429" s="57"/>
      <c r="V429" s="66"/>
      <c r="W429" s="67" t="s">
        <v>429</v>
      </c>
    </row>
    <row r="430" spans="1:23" s="4" customFormat="1" ht="21.75" customHeight="1">
      <c r="A430" s="32" t="s">
        <v>454</v>
      </c>
      <c r="B430" s="17" t="s">
        <v>74</v>
      </c>
      <c r="C430" s="15">
        <f t="shared" si="21"/>
        <v>2</v>
      </c>
      <c r="D430" s="31">
        <v>1</v>
      </c>
      <c r="E430" s="31">
        <v>1</v>
      </c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58" t="s">
        <v>437</v>
      </c>
      <c r="U430" s="57"/>
      <c r="V430" s="66"/>
      <c r="W430" s="67" t="s">
        <v>429</v>
      </c>
    </row>
    <row r="431" spans="1:23" s="4" customFormat="1" ht="21.75" customHeight="1">
      <c r="A431" s="32" t="s">
        <v>455</v>
      </c>
      <c r="B431" s="17" t="s">
        <v>74</v>
      </c>
      <c r="C431" s="15">
        <f t="shared" si="21"/>
        <v>1</v>
      </c>
      <c r="D431" s="31"/>
      <c r="E431" s="31">
        <v>1</v>
      </c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58" t="s">
        <v>437</v>
      </c>
      <c r="U431" s="57"/>
      <c r="V431" s="66"/>
      <c r="W431" s="67" t="s">
        <v>429</v>
      </c>
    </row>
    <row r="432" spans="1:23" s="4" customFormat="1" ht="21.75" customHeight="1">
      <c r="A432" s="32" t="s">
        <v>456</v>
      </c>
      <c r="B432" s="17" t="s">
        <v>74</v>
      </c>
      <c r="C432" s="15">
        <f t="shared" si="21"/>
        <v>1</v>
      </c>
      <c r="D432" s="32"/>
      <c r="E432" s="32"/>
      <c r="F432" s="32">
        <v>1</v>
      </c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58" t="s">
        <v>437</v>
      </c>
      <c r="U432" s="57"/>
      <c r="V432" s="66"/>
      <c r="W432" s="67" t="s">
        <v>429</v>
      </c>
    </row>
    <row r="433" spans="1:23" s="4" customFormat="1" ht="21.75" customHeight="1">
      <c r="A433" s="32" t="s">
        <v>456</v>
      </c>
      <c r="B433" s="17" t="s">
        <v>74</v>
      </c>
      <c r="C433" s="15">
        <f t="shared" si="21"/>
        <v>1</v>
      </c>
      <c r="D433" s="32"/>
      <c r="E433" s="32"/>
      <c r="F433" s="32"/>
      <c r="G433" s="32"/>
      <c r="H433" s="32"/>
      <c r="I433" s="32"/>
      <c r="J433" s="32"/>
      <c r="K433" s="32"/>
      <c r="L433" s="32"/>
      <c r="M433" s="32">
        <v>1</v>
      </c>
      <c r="N433" s="32"/>
      <c r="O433" s="32"/>
      <c r="P433" s="32"/>
      <c r="Q433" s="32"/>
      <c r="R433" s="32"/>
      <c r="S433" s="32"/>
      <c r="T433" s="58" t="s">
        <v>160</v>
      </c>
      <c r="U433" s="57"/>
      <c r="V433" s="66"/>
      <c r="W433" s="67" t="s">
        <v>429</v>
      </c>
    </row>
    <row r="434" spans="1:23" s="4" customFormat="1" ht="21.75" customHeight="1">
      <c r="A434" s="32" t="s">
        <v>457</v>
      </c>
      <c r="B434" s="17" t="s">
        <v>60</v>
      </c>
      <c r="C434" s="15">
        <f t="shared" si="21"/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>
        <v>1</v>
      </c>
      <c r="Q434" s="32"/>
      <c r="R434" s="32"/>
      <c r="S434" s="32"/>
      <c r="T434" s="58" t="s">
        <v>437</v>
      </c>
      <c r="U434" s="57"/>
      <c r="V434" s="66"/>
      <c r="W434" s="67" t="s">
        <v>429</v>
      </c>
    </row>
    <row r="435" spans="1:23" s="4" customFormat="1" ht="21.75" customHeight="1">
      <c r="A435" s="32" t="s">
        <v>458</v>
      </c>
      <c r="B435" s="17" t="s">
        <v>74</v>
      </c>
      <c r="C435" s="15">
        <f t="shared" si="21"/>
        <v>1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>
        <v>1</v>
      </c>
      <c r="O435" s="32"/>
      <c r="P435" s="32"/>
      <c r="Q435" s="32"/>
      <c r="R435" s="32"/>
      <c r="S435" s="32"/>
      <c r="T435" s="58" t="s">
        <v>437</v>
      </c>
      <c r="U435" s="57"/>
      <c r="V435" s="66"/>
      <c r="W435" s="67" t="s">
        <v>429</v>
      </c>
    </row>
    <row r="436" spans="1:23" s="4" customFormat="1" ht="21.75" customHeight="1">
      <c r="A436" s="32" t="s">
        <v>459</v>
      </c>
      <c r="B436" s="17" t="s">
        <v>74</v>
      </c>
      <c r="C436" s="15">
        <f t="shared" si="21"/>
        <v>1</v>
      </c>
      <c r="D436" s="32"/>
      <c r="E436" s="32">
        <v>1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58" t="s">
        <v>437</v>
      </c>
      <c r="U436" s="57"/>
      <c r="V436" s="66"/>
      <c r="W436" s="67" t="s">
        <v>429</v>
      </c>
    </row>
    <row r="437" spans="1:23" s="4" customFormat="1" ht="21.75" customHeight="1">
      <c r="A437" s="32" t="s">
        <v>460</v>
      </c>
      <c r="B437" s="17" t="s">
        <v>74</v>
      </c>
      <c r="C437" s="15">
        <f t="shared" si="21"/>
        <v>1</v>
      </c>
      <c r="D437" s="32"/>
      <c r="E437" s="32"/>
      <c r="F437" s="32">
        <v>1</v>
      </c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58" t="s">
        <v>437</v>
      </c>
      <c r="U437" s="57"/>
      <c r="V437" s="66"/>
      <c r="W437" s="67" t="s">
        <v>429</v>
      </c>
    </row>
    <row r="438" spans="1:23" s="4" customFormat="1" ht="21.75" customHeight="1">
      <c r="A438" s="29" t="s">
        <v>461</v>
      </c>
      <c r="B438" s="17" t="s">
        <v>74</v>
      </c>
      <c r="C438" s="15">
        <f t="shared" si="21"/>
        <v>1</v>
      </c>
      <c r="D438" s="31">
        <v>1</v>
      </c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58" t="s">
        <v>437</v>
      </c>
      <c r="U438" s="57"/>
      <c r="V438" s="66"/>
      <c r="W438" s="67" t="s">
        <v>429</v>
      </c>
    </row>
    <row r="439" spans="1:23" s="4" customFormat="1" ht="21.75" customHeight="1">
      <c r="A439" s="29" t="s">
        <v>462</v>
      </c>
      <c r="B439" s="17" t="s">
        <v>74</v>
      </c>
      <c r="C439" s="15">
        <f t="shared" si="21"/>
        <v>1</v>
      </c>
      <c r="D439" s="31"/>
      <c r="E439" s="31"/>
      <c r="F439" s="31"/>
      <c r="G439" s="31"/>
      <c r="H439" s="31"/>
      <c r="I439" s="31"/>
      <c r="J439" s="31"/>
      <c r="K439" s="31"/>
      <c r="L439" s="31"/>
      <c r="M439" s="31">
        <v>1</v>
      </c>
      <c r="N439" s="31"/>
      <c r="O439" s="31"/>
      <c r="P439" s="31"/>
      <c r="Q439" s="31"/>
      <c r="R439" s="31"/>
      <c r="S439" s="31"/>
      <c r="T439" s="58" t="s">
        <v>160</v>
      </c>
      <c r="U439" s="57"/>
      <c r="V439" s="66"/>
      <c r="W439" s="67" t="s">
        <v>429</v>
      </c>
    </row>
    <row r="440" spans="1:23" s="4" customFormat="1" ht="21.75" customHeight="1">
      <c r="A440" s="32" t="s">
        <v>463</v>
      </c>
      <c r="B440" s="38" t="s">
        <v>89</v>
      </c>
      <c r="C440" s="15">
        <f t="shared" si="21"/>
        <v>1</v>
      </c>
      <c r="D440" s="32">
        <v>1</v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58" t="s">
        <v>437</v>
      </c>
      <c r="U440" s="57"/>
      <c r="V440" s="66"/>
      <c r="W440" s="67" t="s">
        <v>429</v>
      </c>
    </row>
    <row r="441" spans="1:23" s="4" customFormat="1" ht="21.75" customHeight="1">
      <c r="A441" s="29" t="s">
        <v>464</v>
      </c>
      <c r="B441" s="47" t="s">
        <v>89</v>
      </c>
      <c r="C441" s="15">
        <f t="shared" si="21"/>
        <v>1</v>
      </c>
      <c r="D441" s="31"/>
      <c r="E441" s="31"/>
      <c r="F441" s="31"/>
      <c r="G441" s="31"/>
      <c r="H441" s="31"/>
      <c r="I441" s="31"/>
      <c r="J441" s="31"/>
      <c r="K441" s="31"/>
      <c r="L441" s="31"/>
      <c r="M441" s="31">
        <v>1</v>
      </c>
      <c r="N441" s="31"/>
      <c r="O441" s="31"/>
      <c r="P441" s="31"/>
      <c r="Q441" s="31"/>
      <c r="R441" s="31"/>
      <c r="S441" s="31"/>
      <c r="T441" s="58" t="s">
        <v>160</v>
      </c>
      <c r="U441" s="57"/>
      <c r="V441" s="66"/>
      <c r="W441" s="67" t="s">
        <v>429</v>
      </c>
    </row>
    <row r="442" spans="1:23" s="4" customFormat="1" ht="21.75" customHeight="1">
      <c r="A442" s="29" t="s">
        <v>465</v>
      </c>
      <c r="B442" s="17" t="s">
        <v>74</v>
      </c>
      <c r="C442" s="15">
        <f t="shared" si="21"/>
        <v>1</v>
      </c>
      <c r="D442" s="31"/>
      <c r="E442" s="31"/>
      <c r="F442" s="31">
        <v>1</v>
      </c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58" t="s">
        <v>437</v>
      </c>
      <c r="U442" s="57"/>
      <c r="V442" s="66"/>
      <c r="W442" s="67" t="s">
        <v>429</v>
      </c>
    </row>
    <row r="443" spans="1:23" s="4" customFormat="1" ht="21.75" customHeight="1">
      <c r="A443" s="32" t="s">
        <v>466</v>
      </c>
      <c r="B443" s="17" t="s">
        <v>60</v>
      </c>
      <c r="C443" s="15">
        <f t="shared" si="21"/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>
        <v>1</v>
      </c>
      <c r="T443" s="58" t="s">
        <v>437</v>
      </c>
      <c r="U443" s="57"/>
      <c r="V443" s="66"/>
      <c r="W443" s="67" t="s">
        <v>429</v>
      </c>
    </row>
    <row r="444" spans="1:23" s="5" customFormat="1" ht="21" customHeight="1">
      <c r="A444" s="26" t="s">
        <v>97</v>
      </c>
      <c r="B444" s="27"/>
      <c r="C444" s="26">
        <f>SUM(C408:C443)</f>
        <v>44</v>
      </c>
      <c r="D444" s="26">
        <f aca="true" t="shared" si="22" ref="D444:S444">SUM(D408:D443)</f>
        <v>11</v>
      </c>
      <c r="E444" s="26">
        <f t="shared" si="22"/>
        <v>9</v>
      </c>
      <c r="F444" s="26">
        <f t="shared" si="22"/>
        <v>6</v>
      </c>
      <c r="G444" s="26">
        <f t="shared" si="22"/>
        <v>2</v>
      </c>
      <c r="H444" s="26">
        <f t="shared" si="22"/>
        <v>1</v>
      </c>
      <c r="I444" s="26">
        <f t="shared" si="22"/>
        <v>0</v>
      </c>
      <c r="J444" s="26">
        <f t="shared" si="22"/>
        <v>0</v>
      </c>
      <c r="K444" s="26">
        <f t="shared" si="22"/>
        <v>3</v>
      </c>
      <c r="L444" s="26">
        <f t="shared" si="22"/>
        <v>0</v>
      </c>
      <c r="M444" s="26">
        <f t="shared" si="22"/>
        <v>6</v>
      </c>
      <c r="N444" s="26">
        <f t="shared" si="22"/>
        <v>2</v>
      </c>
      <c r="O444" s="26">
        <f t="shared" si="22"/>
        <v>2</v>
      </c>
      <c r="P444" s="26">
        <f t="shared" si="22"/>
        <v>1</v>
      </c>
      <c r="Q444" s="26">
        <f t="shared" si="22"/>
        <v>0</v>
      </c>
      <c r="R444" s="26">
        <f t="shared" si="22"/>
        <v>0</v>
      </c>
      <c r="S444" s="26">
        <f t="shared" si="22"/>
        <v>1</v>
      </c>
      <c r="T444" s="63"/>
      <c r="U444" s="26">
        <f>SUM(U408:U420)</f>
        <v>1</v>
      </c>
      <c r="V444" s="26"/>
      <c r="W444" s="36"/>
    </row>
    <row r="445" spans="1:23" s="6" customFormat="1" ht="21" customHeight="1">
      <c r="A445" s="61" t="s">
        <v>467</v>
      </c>
      <c r="B445" s="62"/>
      <c r="C445" s="61">
        <f>C68+C123+C175+C234+C273+C347+C396+C407+C444</f>
        <v>735</v>
      </c>
      <c r="D445" s="61">
        <f aca="true" t="shared" si="23" ref="D445:U445">D68+D123+D175+D234+D273+D347+D396+D407+D444</f>
        <v>139</v>
      </c>
      <c r="E445" s="61">
        <f t="shared" si="23"/>
        <v>146</v>
      </c>
      <c r="F445" s="61">
        <f t="shared" si="23"/>
        <v>135</v>
      </c>
      <c r="G445" s="61">
        <f t="shared" si="23"/>
        <v>29</v>
      </c>
      <c r="H445" s="61">
        <f t="shared" si="23"/>
        <v>24</v>
      </c>
      <c r="I445" s="61">
        <f t="shared" si="23"/>
        <v>18</v>
      </c>
      <c r="J445" s="61">
        <f t="shared" si="23"/>
        <v>16</v>
      </c>
      <c r="K445" s="61">
        <f t="shared" si="23"/>
        <v>24</v>
      </c>
      <c r="L445" s="61">
        <f t="shared" si="23"/>
        <v>21</v>
      </c>
      <c r="M445" s="61">
        <f t="shared" si="23"/>
        <v>42</v>
      </c>
      <c r="N445" s="61">
        <f t="shared" si="23"/>
        <v>36</v>
      </c>
      <c r="O445" s="61">
        <f t="shared" si="23"/>
        <v>37</v>
      </c>
      <c r="P445" s="61">
        <f t="shared" si="23"/>
        <v>15</v>
      </c>
      <c r="Q445" s="61">
        <f t="shared" si="23"/>
        <v>9</v>
      </c>
      <c r="R445" s="61">
        <f t="shared" si="23"/>
        <v>16</v>
      </c>
      <c r="S445" s="61">
        <f t="shared" si="23"/>
        <v>28</v>
      </c>
      <c r="T445" s="64"/>
      <c r="U445" s="61">
        <f t="shared" si="23"/>
        <v>17</v>
      </c>
      <c r="V445" s="61"/>
      <c r="W445" s="68"/>
    </row>
  </sheetData>
  <sheetProtection/>
  <autoFilter ref="A3:W445"/>
  <mergeCells count="1">
    <mergeCell ref="A2:W2"/>
  </mergeCells>
  <printOptions horizontalCentered="1"/>
  <pageMargins left="0.11811023622047245" right="0.11811023622047245" top="0.6692913385826772" bottom="0.5905511811023623" header="0.5118110236220472" footer="0.2755905511811024"/>
  <pageSetup horizontalDpi="600" verticalDpi="600" orientation="landscape" paperSize="9" scale="90"/>
  <headerFooter scaleWithDoc="0" alignWithMargins="0">
    <oddFooter>&amp;C&amp;"+"&amp;10&amp;N—&amp;P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pc</cp:lastModifiedBy>
  <cp:lastPrinted>2022-06-06T09:04:11Z</cp:lastPrinted>
  <dcterms:created xsi:type="dcterms:W3CDTF">2016-12-05T08:54:00Z</dcterms:created>
  <dcterms:modified xsi:type="dcterms:W3CDTF">2022-06-06T11:39:46Z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F897454AC3EC429A8DCD15AE2A14826E</vt:lpwstr>
  </property>
  <property fmtid="{D5CDD505-2E9C-101B-9397-08002B2CF9AE}" pid="4" name="퀀_generated_2.-2147483648">
    <vt:i4>2052</vt:i4>
  </property>
</Properties>
</file>