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<sst xmlns="http://schemas.openxmlformats.org/spreadsheetml/2006/main" count="367" uniqueCount="180">
  <si>
    <t>乐山市夹江县2023年公开考试招聘事业单位工作人员进入体检人员名单（教育类）</t>
  </si>
  <si>
    <t>序号</t>
  </si>
  <si>
    <t>姓名</t>
  </si>
  <si>
    <t>准考证号</t>
  </si>
  <si>
    <t>性别</t>
  </si>
  <si>
    <t>报考单位</t>
  </si>
  <si>
    <t>报考岗位</t>
  </si>
  <si>
    <t>岗位编码</t>
  </si>
  <si>
    <t>笔试成绩</t>
  </si>
  <si>
    <t>加分</t>
  </si>
  <si>
    <t>笔试总成绩</t>
  </si>
  <si>
    <t>笔试总成绩折合</t>
  </si>
  <si>
    <t>面试成绩</t>
  </si>
  <si>
    <t>面试成绩折合</t>
  </si>
  <si>
    <t>考试总
成绩</t>
  </si>
  <si>
    <t>排名</t>
  </si>
  <si>
    <t>夹江县城区高中</t>
  </si>
  <si>
    <t>唐梦锐</t>
  </si>
  <si>
    <t>2319010201421</t>
  </si>
  <si>
    <t>女</t>
  </si>
  <si>
    <t>高中语文教学</t>
  </si>
  <si>
    <t>19070201</t>
  </si>
  <si>
    <t>王鑫灵</t>
  </si>
  <si>
    <t>2319010200223</t>
  </si>
  <si>
    <t>四川省夹江中学校</t>
  </si>
  <si>
    <t>张惠媛</t>
  </si>
  <si>
    <t>2319010201013</t>
  </si>
  <si>
    <t>高中物理教学</t>
  </si>
  <si>
    <t>19080201</t>
  </si>
  <si>
    <t>四川省夹江第一中学</t>
  </si>
  <si>
    <t>李欣</t>
  </si>
  <si>
    <t>2319010200326</t>
  </si>
  <si>
    <t>高中生物教学</t>
  </si>
  <si>
    <t>19090201</t>
  </si>
  <si>
    <t>夹江县云吟职业中学校</t>
  </si>
  <si>
    <t>余俊学</t>
  </si>
  <si>
    <t>2319010201120</t>
  </si>
  <si>
    <t>中职化学教学</t>
  </si>
  <si>
    <t>19100201</t>
  </si>
  <si>
    <t>干文婷</t>
  </si>
  <si>
    <t>2319010200520</t>
  </si>
  <si>
    <t>中职财经贸易教学</t>
  </si>
  <si>
    <t>19100202</t>
  </si>
  <si>
    <t>夹江县第二中学校</t>
  </si>
  <si>
    <t>罗钦奕</t>
  </si>
  <si>
    <t>2319010201125</t>
  </si>
  <si>
    <t>男</t>
  </si>
  <si>
    <t>初中体育教学</t>
  </si>
  <si>
    <t>19110201</t>
  </si>
  <si>
    <t>杨欣</t>
  </si>
  <si>
    <t>2319010201324</t>
  </si>
  <si>
    <t>初中心理健康教学</t>
  </si>
  <si>
    <t>19110202</t>
  </si>
  <si>
    <t>夹江县城区小学</t>
  </si>
  <si>
    <t>王思佳</t>
  </si>
  <si>
    <t>2319010200810</t>
  </si>
  <si>
    <t>小学语文教学</t>
  </si>
  <si>
    <t>19120201</t>
  </si>
  <si>
    <t>夏巧玲</t>
  </si>
  <si>
    <t>2319010201305</t>
  </si>
  <si>
    <t>成茜</t>
  </si>
  <si>
    <t>2319010201511</t>
  </si>
  <si>
    <t>罗瑶</t>
  </si>
  <si>
    <t>2319010200126</t>
  </si>
  <si>
    <t>小学数学教学</t>
  </si>
  <si>
    <t>19120202</t>
  </si>
  <si>
    <t>翟星星</t>
  </si>
  <si>
    <t>2319010201203</t>
  </si>
  <si>
    <t>王海琳</t>
  </si>
  <si>
    <t>2319010200713</t>
  </si>
  <si>
    <t>张诗</t>
  </si>
  <si>
    <t>2319010200916</t>
  </si>
  <si>
    <t>袁璋</t>
  </si>
  <si>
    <t>2319010201505</t>
  </si>
  <si>
    <t>王思遥</t>
  </si>
  <si>
    <t>2319010200330</t>
  </si>
  <si>
    <t>小学音乐教学</t>
  </si>
  <si>
    <t>19120203</t>
  </si>
  <si>
    <t>代鲡骏</t>
  </si>
  <si>
    <t>2319010200321</t>
  </si>
  <si>
    <t>夹江县城区幼儿园</t>
  </si>
  <si>
    <t>何辉</t>
  </si>
  <si>
    <t>2319010200424</t>
  </si>
  <si>
    <t>幼儿教学</t>
  </si>
  <si>
    <t>19130201</t>
  </si>
  <si>
    <t>杨禹颖</t>
  </si>
  <si>
    <t>2319010200422</t>
  </si>
  <si>
    <t>杨雯宇</t>
  </si>
  <si>
    <t>2319010200818</t>
  </si>
  <si>
    <t>董遥</t>
  </si>
  <si>
    <t>2319010200902</t>
  </si>
  <si>
    <t>夹江县黄土镇第一初级中学</t>
  </si>
  <si>
    <t>母丹</t>
  </si>
  <si>
    <t>2319010201326</t>
  </si>
  <si>
    <t>初中信息技术教学</t>
  </si>
  <si>
    <t>19150201</t>
  </si>
  <si>
    <t>邹澳芩</t>
  </si>
  <si>
    <t>2319010200402</t>
  </si>
  <si>
    <t>初中音乐教学</t>
  </si>
  <si>
    <t>19150202</t>
  </si>
  <si>
    <t>夹江县甘江镇第一小学校</t>
  </si>
  <si>
    <t>谭秋雨</t>
  </si>
  <si>
    <t>2319010200106</t>
  </si>
  <si>
    <t>小学英语教学</t>
  </si>
  <si>
    <t>19160201</t>
  </si>
  <si>
    <t>夹江县木城镇第一小学校</t>
  </si>
  <si>
    <t>李玉林</t>
  </si>
  <si>
    <t>2319010200101</t>
  </si>
  <si>
    <t>小学美术教学</t>
  </si>
  <si>
    <t>19170201</t>
  </si>
  <si>
    <t>夹江县基层学校</t>
  </si>
  <si>
    <t>何芙蓉</t>
  </si>
  <si>
    <t>2319010201311</t>
  </si>
  <si>
    <r>
      <t>小学语文教学</t>
    </r>
    <r>
      <rPr>
        <sz val="10"/>
        <rFont val="Arial"/>
        <family val="2"/>
      </rPr>
      <t>1</t>
    </r>
  </si>
  <si>
    <t>19180201</t>
  </si>
  <si>
    <t>刘心怡</t>
  </si>
  <si>
    <t>2319010200830</t>
  </si>
  <si>
    <t>黄春晓</t>
  </si>
  <si>
    <t>2319010201221</t>
  </si>
  <si>
    <t>黄怀威</t>
  </si>
  <si>
    <t>2319010201215</t>
  </si>
  <si>
    <t>张麟婷</t>
  </si>
  <si>
    <t>2319010201418</t>
  </si>
  <si>
    <t>刘雨潇</t>
  </si>
  <si>
    <t>2319010200313</t>
  </si>
  <si>
    <t>罗潘蓉</t>
  </si>
  <si>
    <t>2319010201310</t>
  </si>
  <si>
    <t>龚智君</t>
  </si>
  <si>
    <t>2319010201127</t>
  </si>
  <si>
    <r>
      <t>小学语文教学</t>
    </r>
    <r>
      <rPr>
        <sz val="10"/>
        <rFont val="Arial"/>
        <family val="2"/>
      </rPr>
      <t>2</t>
    </r>
  </si>
  <si>
    <t>19180202</t>
  </si>
  <si>
    <t>刘爽悦</t>
  </si>
  <si>
    <t>2319010201208</t>
  </si>
  <si>
    <t>金晶</t>
  </si>
  <si>
    <t>2319010201117</t>
  </si>
  <si>
    <t>叶雨洁</t>
  </si>
  <si>
    <t>2319010201213</t>
  </si>
  <si>
    <t>高燕萍</t>
  </si>
  <si>
    <t>2319010201318</t>
  </si>
  <si>
    <t>潘芸</t>
  </si>
  <si>
    <t>2319010201422</t>
  </si>
  <si>
    <t>熊鸿鑫</t>
  </si>
  <si>
    <t>2319010200107</t>
  </si>
  <si>
    <t>19180203</t>
  </si>
  <si>
    <t>何婷艺</t>
  </si>
  <si>
    <t>2319010200809</t>
  </si>
  <si>
    <t>郭欣</t>
  </si>
  <si>
    <t>2319010201008</t>
  </si>
  <si>
    <t>秦茂环</t>
  </si>
  <si>
    <t>2319010200312</t>
  </si>
  <si>
    <t>李雨洋</t>
  </si>
  <si>
    <t>2319010200224</t>
  </si>
  <si>
    <t>蔡金淼</t>
  </si>
  <si>
    <t>2319010200910</t>
  </si>
  <si>
    <t>蒋婷</t>
  </si>
  <si>
    <t>2319010201110</t>
  </si>
  <si>
    <t>石卓凡</t>
  </si>
  <si>
    <t>2319010201409</t>
  </si>
  <si>
    <t>初中语文教学</t>
  </si>
  <si>
    <t>19180204</t>
  </si>
  <si>
    <t>曾脆梅</t>
  </si>
  <si>
    <t>2319010200212</t>
  </si>
  <si>
    <t>刘熙</t>
  </si>
  <si>
    <t>2319010200816</t>
  </si>
  <si>
    <t>高镭溧</t>
  </si>
  <si>
    <t>2319010200419</t>
  </si>
  <si>
    <t>初中数学教学</t>
  </si>
  <si>
    <t>19180205</t>
  </si>
  <si>
    <t>刘倩</t>
  </si>
  <si>
    <t>2319010200525</t>
  </si>
  <si>
    <t>李梦蝶</t>
  </si>
  <si>
    <t>2319010200617</t>
  </si>
  <si>
    <t>初中英语教学</t>
  </si>
  <si>
    <t>19180206</t>
  </si>
  <si>
    <t>武俊莉</t>
  </si>
  <si>
    <t>2319010200319</t>
  </si>
  <si>
    <t>陈婷</t>
  </si>
  <si>
    <t>2319010200806</t>
  </si>
  <si>
    <t>石沁鑫</t>
  </si>
  <si>
    <t>2319010200725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</si>
</sst>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SheetLayoutView="100" workbookViewId="0" topLeftCell="A67">
      <selection activeCell="G79" sqref="G79"/>
    </sheetView>
  </sheetViews>
  <sheetFormatPr defaultColWidth="7.8515625" defaultRowHeight="15"/>
  <cols>
    <col min="1" max="1" width="4.00390625" style="2" customWidth="1"/>
    <col min="2" max="2" width="8.00390625" style="2" customWidth="1"/>
    <col min="3" max="3" width="14.7109375" style="2" customWidth="1"/>
    <col min="4" max="4" width="5.7109375" style="2" customWidth="1"/>
    <col min="5" max="5" width="27.421875" style="2" customWidth="1"/>
    <col min="6" max="6" width="17.421875" style="2" customWidth="1"/>
    <col min="7" max="7" width="9.28125" style="2" customWidth="1"/>
    <col min="8" max="8" width="5.57421875" style="4" customWidth="1"/>
    <col min="9" max="9" width="3.7109375" style="2" customWidth="1"/>
    <col min="10" max="10" width="6.00390625" style="4" customWidth="1"/>
    <col min="11" max="11" width="7.421875" style="4" customWidth="1"/>
    <col min="12" max="12" width="5.421875" style="4" customWidth="1"/>
    <col min="13" max="14" width="6.421875" style="4" customWidth="1"/>
    <col min="15" max="15" width="4.7109375" style="2" customWidth="1"/>
    <col min="16" max="16384" width="7.8515625" style="1" customWidth="1"/>
  </cols>
  <sheetData>
    <row r="1" spans="1:15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2" customHeight="1">
      <c r="A2" s="5"/>
      <c r="B2" s="5"/>
      <c r="C2" s="5"/>
      <c r="D2" s="5"/>
      <c r="E2" s="5"/>
      <c r="F2" s="5"/>
      <c r="G2" s="5"/>
      <c r="H2" s="6"/>
      <c r="I2" s="21"/>
      <c r="J2" s="6"/>
      <c r="K2" s="6"/>
      <c r="L2" s="6"/>
      <c r="M2" s="6"/>
      <c r="N2" s="6"/>
      <c r="O2" s="21"/>
    </row>
    <row r="3" spans="1:15" s="1" customFormat="1" ht="33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3" t="s">
        <v>15</v>
      </c>
    </row>
    <row r="4" spans="1:15" s="1" customFormat="1" ht="30" customHeight="1">
      <c r="A4" s="10" t="s">
        <v>16</v>
      </c>
      <c r="B4" s="11"/>
      <c r="C4" s="11"/>
      <c r="D4" s="11"/>
      <c r="E4" s="11"/>
      <c r="F4" s="11"/>
      <c r="G4" s="11"/>
      <c r="H4" s="12"/>
      <c r="I4" s="11"/>
      <c r="J4" s="12"/>
      <c r="K4" s="12"/>
      <c r="L4" s="12"/>
      <c r="M4" s="12"/>
      <c r="N4" s="12"/>
      <c r="O4" s="24"/>
    </row>
    <row r="5" spans="1:15" s="1" customFormat="1" ht="22.5" customHeight="1">
      <c r="A5" s="13">
        <v>1</v>
      </c>
      <c r="B5" s="14" t="s">
        <v>17</v>
      </c>
      <c r="C5" s="15" t="s">
        <v>18</v>
      </c>
      <c r="D5" s="14" t="s">
        <v>19</v>
      </c>
      <c r="E5" s="14" t="s">
        <v>16</v>
      </c>
      <c r="F5" s="14" t="s">
        <v>20</v>
      </c>
      <c r="G5" s="15" t="s">
        <v>21</v>
      </c>
      <c r="H5" s="16">
        <v>70</v>
      </c>
      <c r="I5" s="16"/>
      <c r="J5" s="16">
        <v>70</v>
      </c>
      <c r="K5" s="15">
        <f>J5*0.5</f>
        <v>35</v>
      </c>
      <c r="L5" s="25">
        <v>85.1</v>
      </c>
      <c r="M5" s="25">
        <f>L5*0.5</f>
        <v>42.55</v>
      </c>
      <c r="N5" s="25">
        <f>M5+K5</f>
        <v>77.55</v>
      </c>
      <c r="O5" s="13">
        <v>1</v>
      </c>
    </row>
    <row r="6" spans="1:15" s="1" customFormat="1" ht="22.5" customHeight="1">
      <c r="A6" s="13">
        <v>2</v>
      </c>
      <c r="B6" s="14" t="s">
        <v>22</v>
      </c>
      <c r="C6" s="31" t="s">
        <v>23</v>
      </c>
      <c r="D6" s="14" t="s">
        <v>19</v>
      </c>
      <c r="E6" s="14" t="s">
        <v>16</v>
      </c>
      <c r="F6" s="14" t="s">
        <v>20</v>
      </c>
      <c r="G6" s="15" t="s">
        <v>21</v>
      </c>
      <c r="H6" s="16">
        <v>70</v>
      </c>
      <c r="I6" s="16"/>
      <c r="J6" s="16">
        <v>70</v>
      </c>
      <c r="K6" s="15">
        <f>J6*0.5</f>
        <v>35</v>
      </c>
      <c r="L6" s="25">
        <v>82.3</v>
      </c>
      <c r="M6" s="25">
        <f>L6*0.5</f>
        <v>41.15</v>
      </c>
      <c r="N6" s="25">
        <f>M6+K6</f>
        <v>76.15</v>
      </c>
      <c r="O6" s="13">
        <v>2</v>
      </c>
    </row>
    <row r="7" spans="1:15" s="1" customFormat="1" ht="30" customHeight="1">
      <c r="A7" s="10" t="s">
        <v>24</v>
      </c>
      <c r="B7" s="11"/>
      <c r="C7" s="11"/>
      <c r="D7" s="11"/>
      <c r="E7" s="11"/>
      <c r="F7" s="11"/>
      <c r="G7" s="11"/>
      <c r="H7" s="12"/>
      <c r="I7" s="11"/>
      <c r="J7" s="12"/>
      <c r="K7" s="12"/>
      <c r="L7" s="12"/>
      <c r="M7" s="12"/>
      <c r="N7" s="12"/>
      <c r="O7" s="24"/>
    </row>
    <row r="8" spans="1:15" s="1" customFormat="1" ht="22.5" customHeight="1">
      <c r="A8" s="16">
        <v>1</v>
      </c>
      <c r="B8" s="14" t="s">
        <v>25</v>
      </c>
      <c r="C8" s="15" t="s">
        <v>26</v>
      </c>
      <c r="D8" s="14" t="s">
        <v>19</v>
      </c>
      <c r="E8" s="14" t="s">
        <v>24</v>
      </c>
      <c r="F8" s="14" t="s">
        <v>27</v>
      </c>
      <c r="G8" s="15" t="s">
        <v>28</v>
      </c>
      <c r="H8" s="16">
        <v>66.5</v>
      </c>
      <c r="I8" s="16"/>
      <c r="J8" s="16">
        <f>H8+I8</f>
        <v>66.5</v>
      </c>
      <c r="K8" s="15">
        <f>J8*0.5</f>
        <v>33.25</v>
      </c>
      <c r="L8" s="25">
        <v>82.6</v>
      </c>
      <c r="M8" s="25">
        <f>L8*0.5</f>
        <v>41.3</v>
      </c>
      <c r="N8" s="25">
        <f>M8+K8</f>
        <v>74.55</v>
      </c>
      <c r="O8" s="13">
        <v>1</v>
      </c>
    </row>
    <row r="9" spans="1:15" s="1" customFormat="1" ht="30" customHeight="1">
      <c r="A9" s="10" t="s">
        <v>29</v>
      </c>
      <c r="B9" s="11"/>
      <c r="C9" s="11"/>
      <c r="D9" s="11"/>
      <c r="E9" s="11"/>
      <c r="F9" s="11"/>
      <c r="G9" s="11"/>
      <c r="H9" s="12"/>
      <c r="I9" s="11"/>
      <c r="J9" s="12"/>
      <c r="K9" s="12"/>
      <c r="L9" s="12"/>
      <c r="M9" s="12"/>
      <c r="N9" s="12"/>
      <c r="O9" s="24"/>
    </row>
    <row r="10" spans="1:15" s="1" customFormat="1" ht="22.5" customHeight="1">
      <c r="A10" s="16">
        <v>1</v>
      </c>
      <c r="B10" s="14" t="s">
        <v>30</v>
      </c>
      <c r="C10" s="15" t="s">
        <v>31</v>
      </c>
      <c r="D10" s="14" t="s">
        <v>19</v>
      </c>
      <c r="E10" s="14" t="s">
        <v>29</v>
      </c>
      <c r="F10" s="14" t="s">
        <v>32</v>
      </c>
      <c r="G10" s="15" t="s">
        <v>33</v>
      </c>
      <c r="H10" s="16">
        <v>69</v>
      </c>
      <c r="I10" s="16"/>
      <c r="J10" s="16">
        <f>H10+I10</f>
        <v>69</v>
      </c>
      <c r="K10" s="15">
        <f>J10*0.5</f>
        <v>34.5</v>
      </c>
      <c r="L10" s="25">
        <v>79.22</v>
      </c>
      <c r="M10" s="25">
        <f>L10*0.5</f>
        <v>39.61</v>
      </c>
      <c r="N10" s="25">
        <f>M10+K10</f>
        <v>74.11</v>
      </c>
      <c r="O10" s="13">
        <v>1</v>
      </c>
    </row>
    <row r="11" spans="1:15" s="2" customFormat="1" ht="33.75" customHeight="1">
      <c r="A11" s="17" t="s">
        <v>34</v>
      </c>
      <c r="B11" s="18"/>
      <c r="C11" s="18"/>
      <c r="D11" s="18"/>
      <c r="E11" s="18"/>
      <c r="F11" s="18"/>
      <c r="G11" s="18"/>
      <c r="H11" s="19"/>
      <c r="I11" s="18"/>
      <c r="J11" s="19"/>
      <c r="K11" s="19"/>
      <c r="L11" s="19"/>
      <c r="M11" s="19"/>
      <c r="N11" s="19"/>
      <c r="O11" s="26"/>
    </row>
    <row r="12" spans="1:15" s="2" customFormat="1" ht="22.5" customHeight="1">
      <c r="A12" s="16">
        <v>1</v>
      </c>
      <c r="B12" s="14" t="s">
        <v>35</v>
      </c>
      <c r="C12" s="15" t="s">
        <v>36</v>
      </c>
      <c r="D12" s="14" t="s">
        <v>19</v>
      </c>
      <c r="E12" s="14" t="s">
        <v>34</v>
      </c>
      <c r="F12" s="14" t="s">
        <v>37</v>
      </c>
      <c r="G12" s="15" t="s">
        <v>38</v>
      </c>
      <c r="H12" s="16">
        <v>77</v>
      </c>
      <c r="I12" s="16"/>
      <c r="J12" s="16">
        <f>H12+I12</f>
        <v>77</v>
      </c>
      <c r="K12" s="27">
        <f>J12*0.5</f>
        <v>38.5</v>
      </c>
      <c r="L12" s="25">
        <v>83.48</v>
      </c>
      <c r="M12" s="25">
        <f>L12*0.5</f>
        <v>41.74</v>
      </c>
      <c r="N12" s="25">
        <f>M12+K12</f>
        <v>80.24000000000001</v>
      </c>
      <c r="O12" s="13">
        <v>1</v>
      </c>
    </row>
    <row r="13" spans="1:15" s="3" customFormat="1" ht="36" customHeight="1">
      <c r="A13" s="17" t="s">
        <v>34</v>
      </c>
      <c r="B13" s="18"/>
      <c r="C13" s="18"/>
      <c r="D13" s="18"/>
      <c r="E13" s="18"/>
      <c r="F13" s="18"/>
      <c r="G13" s="18"/>
      <c r="H13" s="19"/>
      <c r="I13" s="18"/>
      <c r="J13" s="19"/>
      <c r="K13" s="19"/>
      <c r="L13" s="19"/>
      <c r="M13" s="19"/>
      <c r="N13" s="19"/>
      <c r="O13" s="26"/>
    </row>
    <row r="14" spans="1:15" s="1" customFormat="1" ht="22.5" customHeight="1">
      <c r="A14" s="16">
        <v>1</v>
      </c>
      <c r="B14" s="14" t="s">
        <v>39</v>
      </c>
      <c r="C14" s="15" t="s">
        <v>40</v>
      </c>
      <c r="D14" s="14" t="s">
        <v>19</v>
      </c>
      <c r="E14" s="14" t="s">
        <v>34</v>
      </c>
      <c r="F14" s="14" t="s">
        <v>41</v>
      </c>
      <c r="G14" s="15" t="s">
        <v>42</v>
      </c>
      <c r="H14" s="16">
        <v>73.5</v>
      </c>
      <c r="I14" s="16"/>
      <c r="J14" s="16">
        <f>H14+I14</f>
        <v>73.5</v>
      </c>
      <c r="K14" s="27">
        <f>J14*0.5</f>
        <v>36.75</v>
      </c>
      <c r="L14" s="25">
        <v>84.8</v>
      </c>
      <c r="M14" s="25">
        <f>L14*0.5</f>
        <v>42.4</v>
      </c>
      <c r="N14" s="25">
        <f>M14+K14</f>
        <v>79.15</v>
      </c>
      <c r="O14" s="13">
        <v>1</v>
      </c>
    </row>
    <row r="15" spans="1:15" s="1" customFormat="1" ht="30" customHeight="1">
      <c r="A15" s="10" t="s">
        <v>43</v>
      </c>
      <c r="B15" s="11"/>
      <c r="C15" s="11"/>
      <c r="D15" s="11"/>
      <c r="E15" s="11"/>
      <c r="F15" s="11"/>
      <c r="G15" s="11"/>
      <c r="H15" s="12"/>
      <c r="I15" s="11"/>
      <c r="J15" s="12"/>
      <c r="K15" s="12"/>
      <c r="L15" s="12"/>
      <c r="M15" s="12"/>
      <c r="N15" s="12"/>
      <c r="O15" s="24"/>
    </row>
    <row r="16" spans="1:15" s="1" customFormat="1" ht="22.5" customHeight="1">
      <c r="A16" s="16">
        <v>1</v>
      </c>
      <c r="B16" s="14" t="s">
        <v>44</v>
      </c>
      <c r="C16" s="15" t="s">
        <v>45</v>
      </c>
      <c r="D16" s="14" t="s">
        <v>46</v>
      </c>
      <c r="E16" s="14" t="s">
        <v>43</v>
      </c>
      <c r="F16" s="14" t="s">
        <v>47</v>
      </c>
      <c r="G16" s="15" t="s">
        <v>48</v>
      </c>
      <c r="H16" s="16">
        <v>73.5</v>
      </c>
      <c r="I16" s="16"/>
      <c r="J16" s="16">
        <f>H16+I16</f>
        <v>73.5</v>
      </c>
      <c r="K16" s="15">
        <f>J16*0.5</f>
        <v>36.75</v>
      </c>
      <c r="L16" s="25">
        <v>81.5</v>
      </c>
      <c r="M16" s="25">
        <f>L16*0.5</f>
        <v>40.75</v>
      </c>
      <c r="N16" s="25">
        <f>M16+K16</f>
        <v>77.5</v>
      </c>
      <c r="O16" s="13">
        <v>1</v>
      </c>
    </row>
    <row r="17" spans="1:15" s="3" customFormat="1" ht="36" customHeight="1">
      <c r="A17" s="17" t="s">
        <v>43</v>
      </c>
      <c r="B17" s="18"/>
      <c r="C17" s="18"/>
      <c r="D17" s="18"/>
      <c r="E17" s="18"/>
      <c r="F17" s="18"/>
      <c r="G17" s="18"/>
      <c r="H17" s="19"/>
      <c r="I17" s="18"/>
      <c r="J17" s="19"/>
      <c r="K17" s="19"/>
      <c r="L17" s="19"/>
      <c r="M17" s="19"/>
      <c r="N17" s="19"/>
      <c r="O17" s="26"/>
    </row>
    <row r="18" spans="1:15" s="1" customFormat="1" ht="22.5" customHeight="1">
      <c r="A18" s="16">
        <v>1</v>
      </c>
      <c r="B18" s="14" t="s">
        <v>49</v>
      </c>
      <c r="C18" s="15" t="s">
        <v>50</v>
      </c>
      <c r="D18" s="14" t="s">
        <v>19</v>
      </c>
      <c r="E18" s="14" t="s">
        <v>43</v>
      </c>
      <c r="F18" s="14" t="s">
        <v>51</v>
      </c>
      <c r="G18" s="15" t="s">
        <v>52</v>
      </c>
      <c r="H18" s="16">
        <v>78</v>
      </c>
      <c r="I18" s="16"/>
      <c r="J18" s="16">
        <f>H18+I18</f>
        <v>78</v>
      </c>
      <c r="K18" s="27">
        <f>J18*0.5</f>
        <v>39</v>
      </c>
      <c r="L18" s="25">
        <v>80.7</v>
      </c>
      <c r="M18" s="25">
        <f>L18*0.5</f>
        <v>40.35</v>
      </c>
      <c r="N18" s="25">
        <f>K18+M18</f>
        <v>79.35</v>
      </c>
      <c r="O18" s="13">
        <v>1</v>
      </c>
    </row>
    <row r="19" spans="1:15" s="1" customFormat="1" ht="30" customHeight="1">
      <c r="A19" s="17" t="s">
        <v>53</v>
      </c>
      <c r="B19" s="18"/>
      <c r="C19" s="18"/>
      <c r="D19" s="18"/>
      <c r="E19" s="18"/>
      <c r="F19" s="18"/>
      <c r="G19" s="18"/>
      <c r="H19" s="19"/>
      <c r="I19" s="18"/>
      <c r="J19" s="19"/>
      <c r="K19" s="19"/>
      <c r="L19" s="19"/>
      <c r="M19" s="19"/>
      <c r="N19" s="19"/>
      <c r="O19" s="26"/>
    </row>
    <row r="20" spans="1:15" s="1" customFormat="1" ht="25.5" customHeight="1">
      <c r="A20" s="13">
        <v>1</v>
      </c>
      <c r="B20" s="14" t="s">
        <v>54</v>
      </c>
      <c r="C20" s="15" t="s">
        <v>55</v>
      </c>
      <c r="D20" s="14" t="s">
        <v>19</v>
      </c>
      <c r="E20" s="14" t="s">
        <v>53</v>
      </c>
      <c r="F20" s="14" t="s">
        <v>56</v>
      </c>
      <c r="G20" s="15" t="s">
        <v>57</v>
      </c>
      <c r="H20" s="16">
        <v>71.5</v>
      </c>
      <c r="I20" s="16"/>
      <c r="J20" s="16">
        <v>71.5</v>
      </c>
      <c r="K20" s="27">
        <f aca="true" t="shared" si="0" ref="K20:K22">J20*0.5</f>
        <v>35.75</v>
      </c>
      <c r="L20" s="25">
        <v>83.9</v>
      </c>
      <c r="M20" s="25">
        <f aca="true" t="shared" si="1" ref="M20:M22">L20*0.5</f>
        <v>41.95</v>
      </c>
      <c r="N20" s="25">
        <f aca="true" t="shared" si="2" ref="N20:N22">M20+K20</f>
        <v>77.7</v>
      </c>
      <c r="O20" s="13">
        <v>1</v>
      </c>
    </row>
    <row r="21" spans="1:15" s="1" customFormat="1" ht="22.5" customHeight="1">
      <c r="A21" s="13">
        <v>2</v>
      </c>
      <c r="B21" s="14" t="s">
        <v>58</v>
      </c>
      <c r="C21" s="15" t="s">
        <v>59</v>
      </c>
      <c r="D21" s="14" t="s">
        <v>19</v>
      </c>
      <c r="E21" s="14" t="s">
        <v>53</v>
      </c>
      <c r="F21" s="14" t="s">
        <v>56</v>
      </c>
      <c r="G21" s="15" t="s">
        <v>57</v>
      </c>
      <c r="H21" s="16">
        <v>65.5</v>
      </c>
      <c r="I21" s="28"/>
      <c r="J21" s="16">
        <v>65.5</v>
      </c>
      <c r="K21" s="27">
        <f t="shared" si="0"/>
        <v>32.75</v>
      </c>
      <c r="L21" s="25">
        <v>82.9</v>
      </c>
      <c r="M21" s="25">
        <f t="shared" si="1"/>
        <v>41.45</v>
      </c>
      <c r="N21" s="25">
        <f t="shared" si="2"/>
        <v>74.2</v>
      </c>
      <c r="O21" s="13">
        <v>2</v>
      </c>
    </row>
    <row r="22" spans="1:15" s="1" customFormat="1" ht="25.5" customHeight="1">
      <c r="A22" s="13">
        <v>3</v>
      </c>
      <c r="B22" s="14" t="s">
        <v>60</v>
      </c>
      <c r="C22" s="15" t="s">
        <v>61</v>
      </c>
      <c r="D22" s="14" t="s">
        <v>19</v>
      </c>
      <c r="E22" s="14" t="s">
        <v>53</v>
      </c>
      <c r="F22" s="14" t="s">
        <v>56</v>
      </c>
      <c r="G22" s="15" t="s">
        <v>57</v>
      </c>
      <c r="H22" s="16">
        <v>71.5</v>
      </c>
      <c r="I22" s="16"/>
      <c r="J22" s="16">
        <v>71.5</v>
      </c>
      <c r="K22" s="27">
        <f t="shared" si="0"/>
        <v>35.75</v>
      </c>
      <c r="L22" s="25">
        <v>75.6</v>
      </c>
      <c r="M22" s="25">
        <f t="shared" si="1"/>
        <v>37.8</v>
      </c>
      <c r="N22" s="25">
        <f t="shared" si="2"/>
        <v>73.55</v>
      </c>
      <c r="O22" s="13">
        <v>3</v>
      </c>
    </row>
    <row r="23" spans="1:15" s="1" customFormat="1" ht="36.75" customHeight="1">
      <c r="A23" s="10" t="s">
        <v>53</v>
      </c>
      <c r="B23" s="11"/>
      <c r="C23" s="11"/>
      <c r="D23" s="11"/>
      <c r="E23" s="11"/>
      <c r="F23" s="11"/>
      <c r="G23" s="11"/>
      <c r="H23" s="12"/>
      <c r="I23" s="11"/>
      <c r="J23" s="12"/>
      <c r="K23" s="12"/>
      <c r="L23" s="12"/>
      <c r="M23" s="12"/>
      <c r="N23" s="12"/>
      <c r="O23" s="24"/>
    </row>
    <row r="24" spans="1:15" s="1" customFormat="1" ht="22.5" customHeight="1">
      <c r="A24" s="13">
        <v>1</v>
      </c>
      <c r="B24" s="14" t="s">
        <v>62</v>
      </c>
      <c r="C24" s="15" t="s">
        <v>63</v>
      </c>
      <c r="D24" s="14" t="s">
        <v>19</v>
      </c>
      <c r="E24" s="14" t="s">
        <v>53</v>
      </c>
      <c r="F24" s="14" t="s">
        <v>64</v>
      </c>
      <c r="G24" s="15" t="s">
        <v>65</v>
      </c>
      <c r="H24" s="16">
        <v>77</v>
      </c>
      <c r="I24" s="16"/>
      <c r="J24" s="16">
        <v>77</v>
      </c>
      <c r="K24" s="15">
        <f aca="true" t="shared" si="3" ref="K24:K28">J24*0.5</f>
        <v>38.5</v>
      </c>
      <c r="L24" s="25">
        <v>85.7</v>
      </c>
      <c r="M24" s="25">
        <f aca="true" t="shared" si="4" ref="M24:M28">L24*0.5</f>
        <v>42.85</v>
      </c>
      <c r="N24" s="25">
        <f aca="true" t="shared" si="5" ref="N24:N28">M24+K24</f>
        <v>81.35</v>
      </c>
      <c r="O24" s="13">
        <v>1</v>
      </c>
    </row>
    <row r="25" spans="1:15" s="1" customFormat="1" ht="22.5" customHeight="1">
      <c r="A25" s="13">
        <v>2</v>
      </c>
      <c r="B25" s="14" t="s">
        <v>66</v>
      </c>
      <c r="C25" s="15" t="s">
        <v>67</v>
      </c>
      <c r="D25" s="14" t="s">
        <v>46</v>
      </c>
      <c r="E25" s="14" t="s">
        <v>53</v>
      </c>
      <c r="F25" s="14" t="s">
        <v>64</v>
      </c>
      <c r="G25" s="15" t="s">
        <v>65</v>
      </c>
      <c r="H25" s="16">
        <v>73</v>
      </c>
      <c r="I25" s="16"/>
      <c r="J25" s="16">
        <v>73</v>
      </c>
      <c r="K25" s="15">
        <f t="shared" si="3"/>
        <v>36.5</v>
      </c>
      <c r="L25" s="25">
        <v>86.9</v>
      </c>
      <c r="M25" s="25">
        <f t="shared" si="4"/>
        <v>43.45</v>
      </c>
      <c r="N25" s="25">
        <f t="shared" si="5"/>
        <v>79.95</v>
      </c>
      <c r="O25" s="13">
        <v>2</v>
      </c>
    </row>
    <row r="26" spans="1:15" s="1" customFormat="1" ht="22.5" customHeight="1">
      <c r="A26" s="13">
        <v>3</v>
      </c>
      <c r="B26" s="14" t="s">
        <v>68</v>
      </c>
      <c r="C26" s="15" t="s">
        <v>69</v>
      </c>
      <c r="D26" s="14" t="s">
        <v>19</v>
      </c>
      <c r="E26" s="14" t="s">
        <v>53</v>
      </c>
      <c r="F26" s="14" t="s">
        <v>64</v>
      </c>
      <c r="G26" s="15" t="s">
        <v>65</v>
      </c>
      <c r="H26" s="16">
        <v>72</v>
      </c>
      <c r="I26" s="16"/>
      <c r="J26" s="16">
        <v>72</v>
      </c>
      <c r="K26" s="15">
        <f t="shared" si="3"/>
        <v>36</v>
      </c>
      <c r="L26" s="25">
        <v>85.7</v>
      </c>
      <c r="M26" s="25">
        <f t="shared" si="4"/>
        <v>42.85</v>
      </c>
      <c r="N26" s="25">
        <f t="shared" si="5"/>
        <v>78.85</v>
      </c>
      <c r="O26" s="13">
        <v>3</v>
      </c>
    </row>
    <row r="27" spans="1:15" s="1" customFormat="1" ht="22.5" customHeight="1">
      <c r="A27" s="13">
        <v>4</v>
      </c>
      <c r="B27" s="14" t="s">
        <v>70</v>
      </c>
      <c r="C27" s="15" t="s">
        <v>71</v>
      </c>
      <c r="D27" s="14" t="s">
        <v>19</v>
      </c>
      <c r="E27" s="14" t="s">
        <v>53</v>
      </c>
      <c r="F27" s="14" t="s">
        <v>64</v>
      </c>
      <c r="G27" s="15" t="s">
        <v>65</v>
      </c>
      <c r="H27" s="16">
        <v>73</v>
      </c>
      <c r="I27" s="16"/>
      <c r="J27" s="16">
        <v>73</v>
      </c>
      <c r="K27" s="15">
        <f t="shared" si="3"/>
        <v>36.5</v>
      </c>
      <c r="L27" s="25">
        <v>81.3</v>
      </c>
      <c r="M27" s="25">
        <f t="shared" si="4"/>
        <v>40.65</v>
      </c>
      <c r="N27" s="25">
        <f t="shared" si="5"/>
        <v>77.15</v>
      </c>
      <c r="O27" s="13">
        <v>4</v>
      </c>
    </row>
    <row r="28" spans="1:15" s="2" customFormat="1" ht="22.5" customHeight="1">
      <c r="A28" s="13">
        <v>5</v>
      </c>
      <c r="B28" s="14" t="s">
        <v>72</v>
      </c>
      <c r="C28" s="15" t="s">
        <v>73</v>
      </c>
      <c r="D28" s="14" t="s">
        <v>46</v>
      </c>
      <c r="E28" s="14" t="s">
        <v>53</v>
      </c>
      <c r="F28" s="14" t="s">
        <v>64</v>
      </c>
      <c r="G28" s="15" t="s">
        <v>65</v>
      </c>
      <c r="H28" s="16">
        <v>71</v>
      </c>
      <c r="I28" s="16"/>
      <c r="J28" s="16">
        <v>71</v>
      </c>
      <c r="K28" s="15">
        <f t="shared" si="3"/>
        <v>35.5</v>
      </c>
      <c r="L28" s="25">
        <v>81.7</v>
      </c>
      <c r="M28" s="25">
        <f t="shared" si="4"/>
        <v>40.85</v>
      </c>
      <c r="N28" s="25">
        <f t="shared" si="5"/>
        <v>76.35</v>
      </c>
      <c r="O28" s="13">
        <v>5</v>
      </c>
    </row>
    <row r="29" spans="1:15" s="1" customFormat="1" ht="30" customHeight="1">
      <c r="A29" s="10" t="s">
        <v>53</v>
      </c>
      <c r="B29" s="11"/>
      <c r="C29" s="11"/>
      <c r="D29" s="11"/>
      <c r="E29" s="11"/>
      <c r="F29" s="11"/>
      <c r="G29" s="11"/>
      <c r="H29" s="12"/>
      <c r="I29" s="11"/>
      <c r="J29" s="12"/>
      <c r="K29" s="12"/>
      <c r="L29" s="12"/>
      <c r="M29" s="12"/>
      <c r="N29" s="12"/>
      <c r="O29" s="24"/>
    </row>
    <row r="30" spans="1:15" s="1" customFormat="1" ht="22.5" customHeight="1">
      <c r="A30" s="13">
        <v>1</v>
      </c>
      <c r="B30" s="14" t="s">
        <v>74</v>
      </c>
      <c r="C30" s="15" t="s">
        <v>75</v>
      </c>
      <c r="D30" s="14" t="s">
        <v>19</v>
      </c>
      <c r="E30" s="14" t="s">
        <v>53</v>
      </c>
      <c r="F30" s="14" t="s">
        <v>76</v>
      </c>
      <c r="G30" s="15" t="s">
        <v>77</v>
      </c>
      <c r="H30" s="16">
        <v>73</v>
      </c>
      <c r="I30" s="16"/>
      <c r="J30" s="16">
        <v>73</v>
      </c>
      <c r="K30" s="15">
        <f>J30*0.5</f>
        <v>36.5</v>
      </c>
      <c r="L30" s="25">
        <v>86.3</v>
      </c>
      <c r="M30" s="25">
        <f>L30*0.5</f>
        <v>43.15</v>
      </c>
      <c r="N30" s="25">
        <f>M30+K30</f>
        <v>79.65</v>
      </c>
      <c r="O30" s="13">
        <v>1</v>
      </c>
    </row>
    <row r="31" spans="1:15" s="1" customFormat="1" ht="22.5" customHeight="1">
      <c r="A31" s="20">
        <v>2</v>
      </c>
      <c r="B31" s="14" t="s">
        <v>78</v>
      </c>
      <c r="C31" s="15" t="s">
        <v>79</v>
      </c>
      <c r="D31" s="14" t="s">
        <v>19</v>
      </c>
      <c r="E31" s="14" t="s">
        <v>53</v>
      </c>
      <c r="F31" s="14" t="s">
        <v>76</v>
      </c>
      <c r="G31" s="15" t="s">
        <v>77</v>
      </c>
      <c r="H31" s="16">
        <v>72</v>
      </c>
      <c r="I31" s="16"/>
      <c r="J31" s="16">
        <v>72</v>
      </c>
      <c r="K31" s="15">
        <f>J31*0.5</f>
        <v>36</v>
      </c>
      <c r="L31" s="25">
        <v>85.7</v>
      </c>
      <c r="M31" s="25">
        <f>L31*0.5</f>
        <v>42.85</v>
      </c>
      <c r="N31" s="25">
        <f>M31+K31</f>
        <v>78.85</v>
      </c>
      <c r="O31" s="20">
        <v>2</v>
      </c>
    </row>
    <row r="32" spans="1:15" s="1" customFormat="1" ht="30" customHeight="1">
      <c r="A32" s="10" t="s">
        <v>80</v>
      </c>
      <c r="B32" s="11"/>
      <c r="C32" s="11"/>
      <c r="D32" s="11"/>
      <c r="E32" s="11"/>
      <c r="F32" s="11"/>
      <c r="G32" s="11"/>
      <c r="H32" s="12"/>
      <c r="I32" s="11"/>
      <c r="J32" s="12"/>
      <c r="K32" s="12"/>
      <c r="L32" s="29"/>
      <c r="M32" s="12"/>
      <c r="N32" s="12"/>
      <c r="O32" s="24"/>
    </row>
    <row r="33" spans="1:15" s="1" customFormat="1" ht="22.5" customHeight="1">
      <c r="A33" s="13">
        <v>1</v>
      </c>
      <c r="B33" s="14" t="s">
        <v>81</v>
      </c>
      <c r="C33" s="15" t="s">
        <v>82</v>
      </c>
      <c r="D33" s="14" t="s">
        <v>19</v>
      </c>
      <c r="E33" s="14" t="s">
        <v>80</v>
      </c>
      <c r="F33" s="14" t="s">
        <v>83</v>
      </c>
      <c r="G33" s="15" t="s">
        <v>84</v>
      </c>
      <c r="H33" s="16">
        <v>75.5</v>
      </c>
      <c r="I33" s="16"/>
      <c r="J33" s="16">
        <v>75.5</v>
      </c>
      <c r="K33" s="15">
        <f>J33*0.5</f>
        <v>37.75</v>
      </c>
      <c r="L33" s="30">
        <v>82.6</v>
      </c>
      <c r="M33" s="25">
        <f>L33*0.5</f>
        <v>41.3</v>
      </c>
      <c r="N33" s="25">
        <f>M33+K33</f>
        <v>79.05</v>
      </c>
      <c r="O33" s="13">
        <v>1</v>
      </c>
    </row>
    <row r="34" spans="1:15" s="1" customFormat="1" ht="22.5" customHeight="1">
      <c r="A34" s="13">
        <v>2</v>
      </c>
      <c r="B34" s="14" t="s">
        <v>85</v>
      </c>
      <c r="C34" s="15" t="s">
        <v>86</v>
      </c>
      <c r="D34" s="14" t="s">
        <v>19</v>
      </c>
      <c r="E34" s="14" t="s">
        <v>80</v>
      </c>
      <c r="F34" s="14" t="s">
        <v>83</v>
      </c>
      <c r="G34" s="15" t="s">
        <v>84</v>
      </c>
      <c r="H34" s="16">
        <v>69.5</v>
      </c>
      <c r="I34" s="28"/>
      <c r="J34" s="16">
        <v>69.5</v>
      </c>
      <c r="K34" s="15">
        <f>J34*0.5</f>
        <v>34.75</v>
      </c>
      <c r="L34" s="30">
        <v>87.4</v>
      </c>
      <c r="M34" s="25">
        <f>L34*0.5</f>
        <v>43.7</v>
      </c>
      <c r="N34" s="25">
        <f>M34+K34</f>
        <v>78.45</v>
      </c>
      <c r="O34" s="13">
        <v>2</v>
      </c>
    </row>
    <row r="35" spans="1:15" s="1" customFormat="1" ht="22.5" customHeight="1">
      <c r="A35" s="13">
        <v>3</v>
      </c>
      <c r="B35" s="14" t="s">
        <v>87</v>
      </c>
      <c r="C35" s="15" t="s">
        <v>88</v>
      </c>
      <c r="D35" s="14" t="s">
        <v>19</v>
      </c>
      <c r="E35" s="14" t="s">
        <v>80</v>
      </c>
      <c r="F35" s="14" t="s">
        <v>83</v>
      </c>
      <c r="G35" s="15" t="s">
        <v>84</v>
      </c>
      <c r="H35" s="16">
        <v>72.5</v>
      </c>
      <c r="I35" s="28"/>
      <c r="J35" s="16">
        <v>72.5</v>
      </c>
      <c r="K35" s="15">
        <f>J35*0.5</f>
        <v>36.25</v>
      </c>
      <c r="L35" s="30">
        <v>83.2</v>
      </c>
      <c r="M35" s="25">
        <f>L35*0.5</f>
        <v>41.6</v>
      </c>
      <c r="N35" s="25">
        <f>M35+K35</f>
        <v>77.85</v>
      </c>
      <c r="O35" s="13">
        <v>3</v>
      </c>
    </row>
    <row r="36" spans="1:15" s="2" customFormat="1" ht="22.5" customHeight="1">
      <c r="A36" s="13">
        <v>4</v>
      </c>
      <c r="B36" s="14" t="s">
        <v>89</v>
      </c>
      <c r="C36" s="15" t="s">
        <v>90</v>
      </c>
      <c r="D36" s="14" t="s">
        <v>19</v>
      </c>
      <c r="E36" s="14" t="s">
        <v>80</v>
      </c>
      <c r="F36" s="14" t="s">
        <v>83</v>
      </c>
      <c r="G36" s="15" t="s">
        <v>84</v>
      </c>
      <c r="H36" s="16">
        <v>68</v>
      </c>
      <c r="I36" s="28"/>
      <c r="J36" s="16">
        <v>68</v>
      </c>
      <c r="K36" s="15">
        <f>J36*0.5</f>
        <v>34</v>
      </c>
      <c r="L36" s="30">
        <v>86.8</v>
      </c>
      <c r="M36" s="25">
        <f>L36*0.5</f>
        <v>43.4</v>
      </c>
      <c r="N36" s="25">
        <f>M36+K36</f>
        <v>77.4</v>
      </c>
      <c r="O36" s="13">
        <v>4</v>
      </c>
    </row>
    <row r="37" spans="1:15" s="3" customFormat="1" ht="36" customHeight="1">
      <c r="A37" s="17" t="s">
        <v>91</v>
      </c>
      <c r="B37" s="18"/>
      <c r="C37" s="18"/>
      <c r="D37" s="18"/>
      <c r="E37" s="18"/>
      <c r="F37" s="18"/>
      <c r="G37" s="18"/>
      <c r="H37" s="19"/>
      <c r="I37" s="18"/>
      <c r="J37" s="19"/>
      <c r="K37" s="19"/>
      <c r="L37" s="19"/>
      <c r="M37" s="19"/>
      <c r="N37" s="19"/>
      <c r="O37" s="26"/>
    </row>
    <row r="38" spans="1:15" s="1" customFormat="1" ht="22.5" customHeight="1">
      <c r="A38" s="16">
        <v>1</v>
      </c>
      <c r="B38" s="14" t="s">
        <v>92</v>
      </c>
      <c r="C38" s="15" t="s">
        <v>93</v>
      </c>
      <c r="D38" s="14" t="s">
        <v>19</v>
      </c>
      <c r="E38" s="14" t="s">
        <v>91</v>
      </c>
      <c r="F38" s="14" t="s">
        <v>94</v>
      </c>
      <c r="G38" s="15" t="s">
        <v>95</v>
      </c>
      <c r="H38" s="16">
        <v>68</v>
      </c>
      <c r="I38" s="16"/>
      <c r="J38" s="16">
        <f>H38+I38</f>
        <v>68</v>
      </c>
      <c r="K38" s="27">
        <f>J38*0.5</f>
        <v>34</v>
      </c>
      <c r="L38" s="25">
        <v>84.7</v>
      </c>
      <c r="M38" s="25">
        <f>L38*0.5</f>
        <v>42.35</v>
      </c>
      <c r="N38" s="25">
        <f>K38+M38</f>
        <v>76.35</v>
      </c>
      <c r="O38" s="13">
        <v>1</v>
      </c>
    </row>
    <row r="39" spans="1:15" s="2" customFormat="1" ht="33.75" customHeight="1">
      <c r="A39" s="17" t="s">
        <v>91</v>
      </c>
      <c r="B39" s="18"/>
      <c r="C39" s="18"/>
      <c r="D39" s="18"/>
      <c r="E39" s="18"/>
      <c r="F39" s="18"/>
      <c r="G39" s="18"/>
      <c r="H39" s="19"/>
      <c r="I39" s="18"/>
      <c r="J39" s="19"/>
      <c r="K39" s="19"/>
      <c r="L39" s="19"/>
      <c r="M39" s="19"/>
      <c r="N39" s="19"/>
      <c r="O39" s="26"/>
    </row>
    <row r="40" spans="1:15" s="2" customFormat="1" ht="22.5" customHeight="1">
      <c r="A40" s="16">
        <v>1</v>
      </c>
      <c r="B40" s="14" t="s">
        <v>96</v>
      </c>
      <c r="C40" s="15" t="s">
        <v>97</v>
      </c>
      <c r="D40" s="14" t="s">
        <v>19</v>
      </c>
      <c r="E40" s="14" t="s">
        <v>91</v>
      </c>
      <c r="F40" s="14" t="s">
        <v>98</v>
      </c>
      <c r="G40" s="15" t="s">
        <v>99</v>
      </c>
      <c r="H40" s="16">
        <v>77.5</v>
      </c>
      <c r="I40" s="16"/>
      <c r="J40" s="16">
        <f>H40+I40</f>
        <v>77.5</v>
      </c>
      <c r="K40" s="27">
        <f>J40*0.5</f>
        <v>38.75</v>
      </c>
      <c r="L40" s="25">
        <v>82.7</v>
      </c>
      <c r="M40" s="25">
        <f>L40*0.5</f>
        <v>41.35</v>
      </c>
      <c r="N40" s="25">
        <f>M40+K40</f>
        <v>80.1</v>
      </c>
      <c r="O40" s="13">
        <v>1</v>
      </c>
    </row>
    <row r="41" spans="1:15" s="1" customFormat="1" ht="36.75" customHeight="1">
      <c r="A41" s="10" t="s">
        <v>100</v>
      </c>
      <c r="B41" s="11"/>
      <c r="C41" s="11"/>
      <c r="D41" s="11"/>
      <c r="E41" s="11"/>
      <c r="F41" s="11"/>
      <c r="G41" s="11"/>
      <c r="H41" s="12"/>
      <c r="I41" s="11"/>
      <c r="J41" s="12"/>
      <c r="K41" s="12"/>
      <c r="L41" s="12"/>
      <c r="M41" s="12"/>
      <c r="N41" s="12"/>
      <c r="O41" s="24"/>
    </row>
    <row r="42" spans="1:15" s="1" customFormat="1" ht="22.5" customHeight="1">
      <c r="A42" s="16">
        <v>1</v>
      </c>
      <c r="B42" s="14" t="s">
        <v>101</v>
      </c>
      <c r="C42" s="15" t="s">
        <v>102</v>
      </c>
      <c r="D42" s="14" t="s">
        <v>19</v>
      </c>
      <c r="E42" s="14" t="s">
        <v>100</v>
      </c>
      <c r="F42" s="14" t="s">
        <v>103</v>
      </c>
      <c r="G42" s="15" t="s">
        <v>104</v>
      </c>
      <c r="H42" s="16">
        <v>78.5</v>
      </c>
      <c r="I42" s="16"/>
      <c r="J42" s="16">
        <f>H42+I42</f>
        <v>78.5</v>
      </c>
      <c r="K42" s="15">
        <f>J42*0.5</f>
        <v>39.25</v>
      </c>
      <c r="L42" s="25">
        <v>85.2</v>
      </c>
      <c r="M42" s="25">
        <f>L42*0.5</f>
        <v>42.6</v>
      </c>
      <c r="N42" s="25">
        <f>M42+K42</f>
        <v>81.85</v>
      </c>
      <c r="O42" s="13">
        <v>1</v>
      </c>
    </row>
    <row r="43" spans="1:15" s="3" customFormat="1" ht="36" customHeight="1">
      <c r="A43" s="17" t="s">
        <v>105</v>
      </c>
      <c r="B43" s="18"/>
      <c r="C43" s="18"/>
      <c r="D43" s="18"/>
      <c r="E43" s="18"/>
      <c r="F43" s="18"/>
      <c r="G43" s="18"/>
      <c r="H43" s="19"/>
      <c r="I43" s="18"/>
      <c r="J43" s="19"/>
      <c r="K43" s="19"/>
      <c r="L43" s="19"/>
      <c r="M43" s="19"/>
      <c r="N43" s="19"/>
      <c r="O43" s="26"/>
    </row>
    <row r="44" spans="1:15" s="1" customFormat="1" ht="22.5" customHeight="1">
      <c r="A44" s="16">
        <v>1</v>
      </c>
      <c r="B44" s="14" t="s">
        <v>106</v>
      </c>
      <c r="C44" s="15" t="s">
        <v>107</v>
      </c>
      <c r="D44" s="14" t="s">
        <v>46</v>
      </c>
      <c r="E44" s="14" t="s">
        <v>105</v>
      </c>
      <c r="F44" s="14" t="s">
        <v>108</v>
      </c>
      <c r="G44" s="15" t="s">
        <v>109</v>
      </c>
      <c r="H44" s="16">
        <v>73.5</v>
      </c>
      <c r="I44" s="16">
        <v>6</v>
      </c>
      <c r="J44" s="16">
        <f>H44+I44</f>
        <v>79.5</v>
      </c>
      <c r="K44" s="27">
        <f>J44*0.5</f>
        <v>39.75</v>
      </c>
      <c r="L44" s="25">
        <v>82.7</v>
      </c>
      <c r="M44" s="25">
        <f>L44*0.5</f>
        <v>41.35</v>
      </c>
      <c r="N44" s="25">
        <f>M44+K44</f>
        <v>81.1</v>
      </c>
      <c r="O44" s="13">
        <v>1</v>
      </c>
    </row>
    <row r="45" spans="1:15" s="1" customFormat="1" ht="30" customHeight="1">
      <c r="A45" s="10" t="s">
        <v>110</v>
      </c>
      <c r="B45" s="11"/>
      <c r="C45" s="11"/>
      <c r="D45" s="11"/>
      <c r="E45" s="11"/>
      <c r="F45" s="11"/>
      <c r="G45" s="11"/>
      <c r="H45" s="12"/>
      <c r="I45" s="11"/>
      <c r="J45" s="12"/>
      <c r="K45" s="12"/>
      <c r="L45" s="12"/>
      <c r="M45" s="12"/>
      <c r="N45" s="12"/>
      <c r="O45" s="24"/>
    </row>
    <row r="46" spans="1:15" s="1" customFormat="1" ht="22.5" customHeight="1">
      <c r="A46" s="13">
        <v>1</v>
      </c>
      <c r="B46" s="14" t="s">
        <v>111</v>
      </c>
      <c r="C46" s="15" t="s">
        <v>112</v>
      </c>
      <c r="D46" s="14" t="s">
        <v>19</v>
      </c>
      <c r="E46" s="14" t="s">
        <v>110</v>
      </c>
      <c r="F46" s="14" t="s">
        <v>113</v>
      </c>
      <c r="G46" s="15" t="s">
        <v>114</v>
      </c>
      <c r="H46" s="16">
        <v>79</v>
      </c>
      <c r="I46" s="16"/>
      <c r="J46" s="16">
        <v>79</v>
      </c>
      <c r="K46" s="15">
        <f aca="true" t="shared" si="6" ref="K46:K52">J46*0.5</f>
        <v>39.5</v>
      </c>
      <c r="L46" s="25">
        <v>85.5</v>
      </c>
      <c r="M46" s="25">
        <f aca="true" t="shared" si="7" ref="M46:M52">L46*0.5</f>
        <v>42.75</v>
      </c>
      <c r="N46" s="25">
        <f aca="true" t="shared" si="8" ref="N46:N52">M46+K46</f>
        <v>82.25</v>
      </c>
      <c r="O46" s="13">
        <v>1</v>
      </c>
    </row>
    <row r="47" spans="1:15" s="1" customFormat="1" ht="22.5" customHeight="1">
      <c r="A47" s="13">
        <v>2</v>
      </c>
      <c r="B47" s="14" t="s">
        <v>115</v>
      </c>
      <c r="C47" s="15" t="s">
        <v>116</v>
      </c>
      <c r="D47" s="14" t="s">
        <v>19</v>
      </c>
      <c r="E47" s="14" t="s">
        <v>110</v>
      </c>
      <c r="F47" s="14" t="s">
        <v>113</v>
      </c>
      <c r="G47" s="15" t="s">
        <v>114</v>
      </c>
      <c r="H47" s="16">
        <v>75.5</v>
      </c>
      <c r="I47" s="16"/>
      <c r="J47" s="16">
        <v>75.5</v>
      </c>
      <c r="K47" s="15">
        <f t="shared" si="6"/>
        <v>37.75</v>
      </c>
      <c r="L47" s="25">
        <v>87.8</v>
      </c>
      <c r="M47" s="25">
        <f t="shared" si="7"/>
        <v>43.9</v>
      </c>
      <c r="N47" s="25">
        <f t="shared" si="8"/>
        <v>81.65</v>
      </c>
      <c r="O47" s="13">
        <v>2</v>
      </c>
    </row>
    <row r="48" spans="1:15" s="1" customFormat="1" ht="22.5" customHeight="1">
      <c r="A48" s="13">
        <v>3</v>
      </c>
      <c r="B48" s="14" t="s">
        <v>117</v>
      </c>
      <c r="C48" s="15" t="s">
        <v>118</v>
      </c>
      <c r="D48" s="14" t="s">
        <v>19</v>
      </c>
      <c r="E48" s="14" t="s">
        <v>110</v>
      </c>
      <c r="F48" s="14" t="s">
        <v>113</v>
      </c>
      <c r="G48" s="15" t="s">
        <v>114</v>
      </c>
      <c r="H48" s="16">
        <v>78</v>
      </c>
      <c r="I48" s="16"/>
      <c r="J48" s="16">
        <v>78</v>
      </c>
      <c r="K48" s="15">
        <f t="shared" si="6"/>
        <v>39</v>
      </c>
      <c r="L48" s="25">
        <v>83.9</v>
      </c>
      <c r="M48" s="25">
        <f t="shared" si="7"/>
        <v>41.95</v>
      </c>
      <c r="N48" s="25">
        <f t="shared" si="8"/>
        <v>80.95</v>
      </c>
      <c r="O48" s="13">
        <v>3</v>
      </c>
    </row>
    <row r="49" spans="1:15" s="1" customFormat="1" ht="22.5" customHeight="1">
      <c r="A49" s="13">
        <v>4</v>
      </c>
      <c r="B49" s="14" t="s">
        <v>119</v>
      </c>
      <c r="C49" s="15" t="s">
        <v>120</v>
      </c>
      <c r="D49" s="14" t="s">
        <v>46</v>
      </c>
      <c r="E49" s="14" t="s">
        <v>110</v>
      </c>
      <c r="F49" s="14" t="s">
        <v>113</v>
      </c>
      <c r="G49" s="15" t="s">
        <v>114</v>
      </c>
      <c r="H49" s="16">
        <v>74</v>
      </c>
      <c r="I49" s="16">
        <v>4</v>
      </c>
      <c r="J49" s="16">
        <v>78</v>
      </c>
      <c r="K49" s="15">
        <f t="shared" si="6"/>
        <v>39</v>
      </c>
      <c r="L49" s="25">
        <v>83.6</v>
      </c>
      <c r="M49" s="25">
        <f t="shared" si="7"/>
        <v>41.8</v>
      </c>
      <c r="N49" s="25">
        <f t="shared" si="8"/>
        <v>80.8</v>
      </c>
      <c r="O49" s="13">
        <v>4</v>
      </c>
    </row>
    <row r="50" spans="1:15" s="1" customFormat="1" ht="22.5" customHeight="1">
      <c r="A50" s="13">
        <v>5</v>
      </c>
      <c r="B50" s="14" t="s">
        <v>121</v>
      </c>
      <c r="C50" s="15" t="s">
        <v>122</v>
      </c>
      <c r="D50" s="14" t="s">
        <v>19</v>
      </c>
      <c r="E50" s="14" t="s">
        <v>110</v>
      </c>
      <c r="F50" s="14" t="s">
        <v>113</v>
      </c>
      <c r="G50" s="15" t="s">
        <v>114</v>
      </c>
      <c r="H50" s="16">
        <v>75</v>
      </c>
      <c r="I50" s="16"/>
      <c r="J50" s="16">
        <v>75</v>
      </c>
      <c r="K50" s="15">
        <f t="shared" si="6"/>
        <v>37.5</v>
      </c>
      <c r="L50" s="25">
        <v>84.6</v>
      </c>
      <c r="M50" s="25">
        <f t="shared" si="7"/>
        <v>42.3</v>
      </c>
      <c r="N50" s="25">
        <f t="shared" si="8"/>
        <v>79.8</v>
      </c>
      <c r="O50" s="13">
        <v>5</v>
      </c>
    </row>
    <row r="51" spans="1:15" s="2" customFormat="1" ht="22.5" customHeight="1">
      <c r="A51" s="13">
        <v>6</v>
      </c>
      <c r="B51" s="14" t="s">
        <v>123</v>
      </c>
      <c r="C51" s="15" t="s">
        <v>124</v>
      </c>
      <c r="D51" s="14" t="s">
        <v>19</v>
      </c>
      <c r="E51" s="14" t="s">
        <v>110</v>
      </c>
      <c r="F51" s="14" t="s">
        <v>113</v>
      </c>
      <c r="G51" s="15" t="s">
        <v>114</v>
      </c>
      <c r="H51" s="16">
        <v>73.5</v>
      </c>
      <c r="I51" s="16"/>
      <c r="J51" s="16">
        <v>73.5</v>
      </c>
      <c r="K51" s="15">
        <f t="shared" si="6"/>
        <v>36.75</v>
      </c>
      <c r="L51" s="25">
        <v>85.5</v>
      </c>
      <c r="M51" s="25">
        <f t="shared" si="7"/>
        <v>42.75</v>
      </c>
      <c r="N51" s="25">
        <f t="shared" si="8"/>
        <v>79.5</v>
      </c>
      <c r="O51" s="13">
        <v>6</v>
      </c>
    </row>
    <row r="52" spans="1:15" s="2" customFormat="1" ht="22.5" customHeight="1">
      <c r="A52" s="13">
        <v>7</v>
      </c>
      <c r="B52" s="14" t="s">
        <v>125</v>
      </c>
      <c r="C52" s="15" t="s">
        <v>126</v>
      </c>
      <c r="D52" s="14" t="s">
        <v>19</v>
      </c>
      <c r="E52" s="14" t="s">
        <v>110</v>
      </c>
      <c r="F52" s="14" t="s">
        <v>113</v>
      </c>
      <c r="G52" s="15" t="s">
        <v>114</v>
      </c>
      <c r="H52" s="16">
        <v>71</v>
      </c>
      <c r="I52" s="16"/>
      <c r="J52" s="16">
        <v>71</v>
      </c>
      <c r="K52" s="15">
        <f t="shared" si="6"/>
        <v>35.5</v>
      </c>
      <c r="L52" s="25">
        <v>86.3</v>
      </c>
      <c r="M52" s="25">
        <f t="shared" si="7"/>
        <v>43.15</v>
      </c>
      <c r="N52" s="25">
        <f t="shared" si="8"/>
        <v>78.65</v>
      </c>
      <c r="O52" s="13">
        <v>7</v>
      </c>
    </row>
    <row r="53" spans="1:15" s="1" customFormat="1" ht="30" customHeight="1">
      <c r="A53" s="10" t="s">
        <v>110</v>
      </c>
      <c r="B53" s="11"/>
      <c r="C53" s="11"/>
      <c r="D53" s="11"/>
      <c r="E53" s="11"/>
      <c r="F53" s="11"/>
      <c r="G53" s="11"/>
      <c r="H53" s="12"/>
      <c r="I53" s="11"/>
      <c r="J53" s="12"/>
      <c r="K53" s="12"/>
      <c r="L53" s="12"/>
      <c r="M53" s="12"/>
      <c r="N53" s="12"/>
      <c r="O53" s="24"/>
    </row>
    <row r="54" spans="1:15" s="1" customFormat="1" ht="22.5" customHeight="1">
      <c r="A54" s="13">
        <v>1</v>
      </c>
      <c r="B54" s="14" t="s">
        <v>127</v>
      </c>
      <c r="C54" s="15" t="s">
        <v>128</v>
      </c>
      <c r="D54" s="14" t="s">
        <v>19</v>
      </c>
      <c r="E54" s="14" t="s">
        <v>110</v>
      </c>
      <c r="F54" s="14" t="s">
        <v>129</v>
      </c>
      <c r="G54" s="15" t="s">
        <v>130</v>
      </c>
      <c r="H54" s="16">
        <v>76.5</v>
      </c>
      <c r="I54" s="16"/>
      <c r="J54" s="16">
        <v>76.5</v>
      </c>
      <c r="K54" s="15">
        <f aca="true" t="shared" si="9" ref="K54:K59">J54*0.5</f>
        <v>38.25</v>
      </c>
      <c r="L54" s="25">
        <v>85.8</v>
      </c>
      <c r="M54" s="25">
        <f aca="true" t="shared" si="10" ref="M54:M59">L54*0.5</f>
        <v>42.9</v>
      </c>
      <c r="N54" s="25">
        <f aca="true" t="shared" si="11" ref="N54:N59">M54+K54</f>
        <v>81.15</v>
      </c>
      <c r="O54" s="13">
        <v>1</v>
      </c>
    </row>
    <row r="55" spans="1:15" s="1" customFormat="1" ht="22.5" customHeight="1">
      <c r="A55" s="13">
        <v>2</v>
      </c>
      <c r="B55" s="14" t="s">
        <v>131</v>
      </c>
      <c r="C55" s="15" t="s">
        <v>132</v>
      </c>
      <c r="D55" s="14" t="s">
        <v>19</v>
      </c>
      <c r="E55" s="14" t="s">
        <v>110</v>
      </c>
      <c r="F55" s="14" t="s">
        <v>129</v>
      </c>
      <c r="G55" s="15" t="s">
        <v>130</v>
      </c>
      <c r="H55" s="16">
        <v>77</v>
      </c>
      <c r="I55" s="16"/>
      <c r="J55" s="16">
        <v>77</v>
      </c>
      <c r="K55" s="15">
        <f t="shared" si="9"/>
        <v>38.5</v>
      </c>
      <c r="L55" s="25">
        <v>84.5</v>
      </c>
      <c r="M55" s="25">
        <f t="shared" si="10"/>
        <v>42.25</v>
      </c>
      <c r="N55" s="25">
        <f t="shared" si="11"/>
        <v>80.75</v>
      </c>
      <c r="O55" s="13">
        <v>2</v>
      </c>
    </row>
    <row r="56" spans="1:15" s="2" customFormat="1" ht="22.5" customHeight="1">
      <c r="A56" s="13">
        <v>3</v>
      </c>
      <c r="B56" s="14" t="s">
        <v>133</v>
      </c>
      <c r="C56" s="15" t="s">
        <v>134</v>
      </c>
      <c r="D56" s="14" t="s">
        <v>19</v>
      </c>
      <c r="E56" s="14" t="s">
        <v>110</v>
      </c>
      <c r="F56" s="14" t="s">
        <v>129</v>
      </c>
      <c r="G56" s="15" t="s">
        <v>130</v>
      </c>
      <c r="H56" s="16">
        <v>70</v>
      </c>
      <c r="I56" s="28"/>
      <c r="J56" s="16">
        <v>70</v>
      </c>
      <c r="K56" s="15">
        <f t="shared" si="9"/>
        <v>35</v>
      </c>
      <c r="L56" s="25">
        <v>89.2</v>
      </c>
      <c r="M56" s="25">
        <f t="shared" si="10"/>
        <v>44.6</v>
      </c>
      <c r="N56" s="25">
        <f t="shared" si="11"/>
        <v>79.6</v>
      </c>
      <c r="O56" s="13">
        <v>3</v>
      </c>
    </row>
    <row r="57" spans="1:15" s="1" customFormat="1" ht="22.5" customHeight="1">
      <c r="A57" s="13">
        <v>4</v>
      </c>
      <c r="B57" s="14" t="s">
        <v>135</v>
      </c>
      <c r="C57" s="15" t="s">
        <v>136</v>
      </c>
      <c r="D57" s="14" t="s">
        <v>19</v>
      </c>
      <c r="E57" s="14" t="s">
        <v>110</v>
      </c>
      <c r="F57" s="14" t="s">
        <v>129</v>
      </c>
      <c r="G57" s="15" t="s">
        <v>130</v>
      </c>
      <c r="H57" s="16">
        <v>73.5</v>
      </c>
      <c r="I57" s="28"/>
      <c r="J57" s="16">
        <v>73.5</v>
      </c>
      <c r="K57" s="15">
        <f t="shared" si="9"/>
        <v>36.75</v>
      </c>
      <c r="L57" s="25">
        <v>84.96</v>
      </c>
      <c r="M57" s="25">
        <f t="shared" si="10"/>
        <v>42.48</v>
      </c>
      <c r="N57" s="25">
        <f t="shared" si="11"/>
        <v>79.22999999999999</v>
      </c>
      <c r="O57" s="13">
        <v>4</v>
      </c>
    </row>
    <row r="58" spans="1:15" s="1" customFormat="1" ht="22.5" customHeight="1">
      <c r="A58" s="13">
        <v>5</v>
      </c>
      <c r="B58" s="14" t="s">
        <v>137</v>
      </c>
      <c r="C58" s="15" t="s">
        <v>138</v>
      </c>
      <c r="D58" s="14" t="s">
        <v>19</v>
      </c>
      <c r="E58" s="14" t="s">
        <v>110</v>
      </c>
      <c r="F58" s="14" t="s">
        <v>129</v>
      </c>
      <c r="G58" s="15" t="s">
        <v>130</v>
      </c>
      <c r="H58" s="16">
        <v>75</v>
      </c>
      <c r="I58" s="16"/>
      <c r="J58" s="16">
        <v>75</v>
      </c>
      <c r="K58" s="15">
        <f t="shared" si="9"/>
        <v>37.5</v>
      </c>
      <c r="L58" s="25">
        <v>82.06</v>
      </c>
      <c r="M58" s="25">
        <f t="shared" si="10"/>
        <v>41.03</v>
      </c>
      <c r="N58" s="25">
        <f t="shared" si="11"/>
        <v>78.53</v>
      </c>
      <c r="O58" s="13">
        <v>5</v>
      </c>
    </row>
    <row r="59" spans="1:15" s="2" customFormat="1" ht="22.5" customHeight="1">
      <c r="A59" s="13">
        <v>6</v>
      </c>
      <c r="B59" s="14" t="s">
        <v>139</v>
      </c>
      <c r="C59" s="15" t="s">
        <v>140</v>
      </c>
      <c r="D59" s="14" t="s">
        <v>19</v>
      </c>
      <c r="E59" s="14" t="s">
        <v>110</v>
      </c>
      <c r="F59" s="14" t="s">
        <v>129</v>
      </c>
      <c r="G59" s="15" t="s">
        <v>130</v>
      </c>
      <c r="H59" s="16">
        <v>70.5</v>
      </c>
      <c r="I59" s="28"/>
      <c r="J59" s="16">
        <v>70.5</v>
      </c>
      <c r="K59" s="15">
        <f t="shared" si="9"/>
        <v>35.25</v>
      </c>
      <c r="L59" s="25">
        <v>85.7</v>
      </c>
      <c r="M59" s="25">
        <f t="shared" si="10"/>
        <v>42.85</v>
      </c>
      <c r="N59" s="25">
        <f t="shared" si="11"/>
        <v>78.1</v>
      </c>
      <c r="O59" s="13">
        <v>6</v>
      </c>
    </row>
    <row r="60" spans="1:15" s="1" customFormat="1" ht="30" customHeight="1">
      <c r="A60" s="10" t="s">
        <v>110</v>
      </c>
      <c r="B60" s="11"/>
      <c r="C60" s="11"/>
      <c r="D60" s="11"/>
      <c r="E60" s="11"/>
      <c r="F60" s="11"/>
      <c r="G60" s="11"/>
      <c r="H60" s="12"/>
      <c r="I60" s="11"/>
      <c r="J60" s="12"/>
      <c r="K60" s="12"/>
      <c r="L60" s="12"/>
      <c r="M60" s="12"/>
      <c r="N60" s="12"/>
      <c r="O60" s="24"/>
    </row>
    <row r="61" spans="1:15" s="1" customFormat="1" ht="22.5" customHeight="1">
      <c r="A61" s="13">
        <v>1</v>
      </c>
      <c r="B61" s="14" t="s">
        <v>141</v>
      </c>
      <c r="C61" s="15" t="s">
        <v>142</v>
      </c>
      <c r="D61" s="14" t="s">
        <v>46</v>
      </c>
      <c r="E61" s="14" t="s">
        <v>110</v>
      </c>
      <c r="F61" s="14" t="s">
        <v>64</v>
      </c>
      <c r="G61" s="15" t="s">
        <v>143</v>
      </c>
      <c r="H61" s="16">
        <v>73.5</v>
      </c>
      <c r="I61" s="16"/>
      <c r="J61" s="16">
        <v>73.5</v>
      </c>
      <c r="K61" s="15">
        <f aca="true" t="shared" si="12" ref="K60:K67">J61*0.5</f>
        <v>36.75</v>
      </c>
      <c r="L61" s="25">
        <v>86.1</v>
      </c>
      <c r="M61" s="25">
        <f aca="true" t="shared" si="13" ref="M60:M67">L61*0.5</f>
        <v>43.05</v>
      </c>
      <c r="N61" s="25">
        <f aca="true" t="shared" si="14" ref="N60:N67">M61+K61</f>
        <v>79.8</v>
      </c>
      <c r="O61" s="13">
        <v>1</v>
      </c>
    </row>
    <row r="62" spans="1:15" s="1" customFormat="1" ht="22.5" customHeight="1">
      <c r="A62" s="13">
        <v>2</v>
      </c>
      <c r="B62" s="14" t="s">
        <v>144</v>
      </c>
      <c r="C62" s="15" t="s">
        <v>145</v>
      </c>
      <c r="D62" s="14" t="s">
        <v>19</v>
      </c>
      <c r="E62" s="14" t="s">
        <v>110</v>
      </c>
      <c r="F62" s="14" t="s">
        <v>64</v>
      </c>
      <c r="G62" s="15" t="s">
        <v>143</v>
      </c>
      <c r="H62" s="16">
        <v>73.5</v>
      </c>
      <c r="I62" s="16"/>
      <c r="J62" s="16">
        <v>73.5</v>
      </c>
      <c r="K62" s="15">
        <f t="shared" si="12"/>
        <v>36.75</v>
      </c>
      <c r="L62" s="25">
        <v>84.5</v>
      </c>
      <c r="M62" s="25">
        <f t="shared" si="13"/>
        <v>42.25</v>
      </c>
      <c r="N62" s="25">
        <f t="shared" si="14"/>
        <v>79</v>
      </c>
      <c r="O62" s="13">
        <v>2</v>
      </c>
    </row>
    <row r="63" spans="1:15" s="1" customFormat="1" ht="22.5" customHeight="1">
      <c r="A63" s="13">
        <v>3</v>
      </c>
      <c r="B63" s="14" t="s">
        <v>146</v>
      </c>
      <c r="C63" s="15" t="s">
        <v>147</v>
      </c>
      <c r="D63" s="14" t="s">
        <v>19</v>
      </c>
      <c r="E63" s="14" t="s">
        <v>110</v>
      </c>
      <c r="F63" s="14" t="s">
        <v>64</v>
      </c>
      <c r="G63" s="15" t="s">
        <v>143</v>
      </c>
      <c r="H63" s="16">
        <v>70.5</v>
      </c>
      <c r="I63" s="16"/>
      <c r="J63" s="16">
        <v>70.5</v>
      </c>
      <c r="K63" s="15">
        <f t="shared" si="12"/>
        <v>35.25</v>
      </c>
      <c r="L63" s="25">
        <v>84.9</v>
      </c>
      <c r="M63" s="25">
        <f t="shared" si="13"/>
        <v>42.45</v>
      </c>
      <c r="N63" s="25">
        <f t="shared" si="14"/>
        <v>77.7</v>
      </c>
      <c r="O63" s="13">
        <v>3</v>
      </c>
    </row>
    <row r="64" spans="1:15" s="2" customFormat="1" ht="22.5" customHeight="1">
      <c r="A64" s="13">
        <v>4</v>
      </c>
      <c r="B64" s="14" t="s">
        <v>148</v>
      </c>
      <c r="C64" s="15" t="s">
        <v>149</v>
      </c>
      <c r="D64" s="14" t="s">
        <v>19</v>
      </c>
      <c r="E64" s="14" t="s">
        <v>110</v>
      </c>
      <c r="F64" s="14" t="s">
        <v>64</v>
      </c>
      <c r="G64" s="15" t="s">
        <v>143</v>
      </c>
      <c r="H64" s="16">
        <v>68</v>
      </c>
      <c r="I64" s="16"/>
      <c r="J64" s="16">
        <v>68</v>
      </c>
      <c r="K64" s="15">
        <f t="shared" si="12"/>
        <v>34</v>
      </c>
      <c r="L64" s="25">
        <v>86.2</v>
      </c>
      <c r="M64" s="25">
        <f t="shared" si="13"/>
        <v>43.1</v>
      </c>
      <c r="N64" s="25">
        <f t="shared" si="14"/>
        <v>77.1</v>
      </c>
      <c r="O64" s="13">
        <v>4</v>
      </c>
    </row>
    <row r="65" spans="1:15" s="1" customFormat="1" ht="22.5" customHeight="1">
      <c r="A65" s="13">
        <v>5</v>
      </c>
      <c r="B65" s="14" t="s">
        <v>150</v>
      </c>
      <c r="C65" s="15" t="s">
        <v>151</v>
      </c>
      <c r="D65" s="14" t="s">
        <v>46</v>
      </c>
      <c r="E65" s="14" t="s">
        <v>110</v>
      </c>
      <c r="F65" s="14" t="s">
        <v>64</v>
      </c>
      <c r="G65" s="15" t="s">
        <v>143</v>
      </c>
      <c r="H65" s="16">
        <v>71.5</v>
      </c>
      <c r="I65" s="16"/>
      <c r="J65" s="16">
        <v>71.5</v>
      </c>
      <c r="K65" s="15">
        <f t="shared" si="12"/>
        <v>35.75</v>
      </c>
      <c r="L65" s="25">
        <v>81.7</v>
      </c>
      <c r="M65" s="25">
        <f t="shared" si="13"/>
        <v>40.85</v>
      </c>
      <c r="N65" s="25">
        <f t="shared" si="14"/>
        <v>76.6</v>
      </c>
      <c r="O65" s="13">
        <v>5</v>
      </c>
    </row>
    <row r="66" spans="1:15" s="2" customFormat="1" ht="22.5" customHeight="1">
      <c r="A66" s="13">
        <v>6</v>
      </c>
      <c r="B66" s="14" t="s">
        <v>152</v>
      </c>
      <c r="C66" s="15" t="s">
        <v>153</v>
      </c>
      <c r="D66" s="14" t="s">
        <v>19</v>
      </c>
      <c r="E66" s="14" t="s">
        <v>110</v>
      </c>
      <c r="F66" s="14" t="s">
        <v>64</v>
      </c>
      <c r="G66" s="15" t="s">
        <v>143</v>
      </c>
      <c r="H66" s="16">
        <v>68</v>
      </c>
      <c r="I66" s="16"/>
      <c r="J66" s="16">
        <v>68</v>
      </c>
      <c r="K66" s="15">
        <f t="shared" si="12"/>
        <v>34</v>
      </c>
      <c r="L66" s="25">
        <v>82.9</v>
      </c>
      <c r="M66" s="25">
        <f t="shared" si="13"/>
        <v>41.45</v>
      </c>
      <c r="N66" s="25">
        <f t="shared" si="14"/>
        <v>75.45</v>
      </c>
      <c r="O66" s="13">
        <v>6</v>
      </c>
    </row>
    <row r="67" spans="1:15" s="2" customFormat="1" ht="22.5" customHeight="1">
      <c r="A67" s="13">
        <v>7</v>
      </c>
      <c r="B67" s="14" t="s">
        <v>154</v>
      </c>
      <c r="C67" s="15" t="s">
        <v>155</v>
      </c>
      <c r="D67" s="14" t="s">
        <v>19</v>
      </c>
      <c r="E67" s="14" t="s">
        <v>110</v>
      </c>
      <c r="F67" s="14" t="s">
        <v>64</v>
      </c>
      <c r="G67" s="15" t="s">
        <v>143</v>
      </c>
      <c r="H67" s="16">
        <v>67</v>
      </c>
      <c r="I67" s="16"/>
      <c r="J67" s="16">
        <v>67</v>
      </c>
      <c r="K67" s="15">
        <f t="shared" si="12"/>
        <v>33.5</v>
      </c>
      <c r="L67" s="25">
        <v>83.3</v>
      </c>
      <c r="M67" s="25">
        <f t="shared" si="13"/>
        <v>41.65</v>
      </c>
      <c r="N67" s="25">
        <f t="shared" si="14"/>
        <v>75.15</v>
      </c>
      <c r="O67" s="13">
        <v>7</v>
      </c>
    </row>
    <row r="68" spans="1:15" s="2" customFormat="1" ht="33.75" customHeight="1">
      <c r="A68" s="17" t="s">
        <v>110</v>
      </c>
      <c r="B68" s="18"/>
      <c r="C68" s="18"/>
      <c r="D68" s="18"/>
      <c r="E68" s="18"/>
      <c r="F68" s="18"/>
      <c r="G68" s="18"/>
      <c r="H68" s="19"/>
      <c r="I68" s="18"/>
      <c r="J68" s="19"/>
      <c r="K68" s="19"/>
      <c r="L68" s="19"/>
      <c r="M68" s="19"/>
      <c r="N68" s="19"/>
      <c r="O68" s="26"/>
    </row>
    <row r="69" spans="1:15" s="2" customFormat="1" ht="22.5" customHeight="1">
      <c r="A69" s="13">
        <v>1</v>
      </c>
      <c r="B69" s="14" t="s">
        <v>156</v>
      </c>
      <c r="C69" s="15" t="s">
        <v>157</v>
      </c>
      <c r="D69" s="14" t="s">
        <v>19</v>
      </c>
      <c r="E69" s="14" t="s">
        <v>110</v>
      </c>
      <c r="F69" s="14" t="s">
        <v>158</v>
      </c>
      <c r="G69" s="15" t="s">
        <v>159</v>
      </c>
      <c r="H69" s="16">
        <v>72.5</v>
      </c>
      <c r="I69" s="16"/>
      <c r="J69" s="16">
        <v>72.5</v>
      </c>
      <c r="K69" s="27">
        <f>J69*0.5</f>
        <v>36.25</v>
      </c>
      <c r="L69" s="25">
        <v>84.1</v>
      </c>
      <c r="M69" s="25">
        <f>L69*0.5</f>
        <v>42.05</v>
      </c>
      <c r="N69" s="25">
        <f>M69+K69</f>
        <v>78.3</v>
      </c>
      <c r="O69" s="13">
        <v>1</v>
      </c>
    </row>
    <row r="70" spans="1:15" s="1" customFormat="1" ht="22.5" customHeight="1">
      <c r="A70" s="13">
        <v>2</v>
      </c>
      <c r="B70" s="14" t="s">
        <v>160</v>
      </c>
      <c r="C70" s="15" t="s">
        <v>161</v>
      </c>
      <c r="D70" s="14" t="s">
        <v>19</v>
      </c>
      <c r="E70" s="14" t="s">
        <v>110</v>
      </c>
      <c r="F70" s="14" t="s">
        <v>158</v>
      </c>
      <c r="G70" s="15" t="s">
        <v>159</v>
      </c>
      <c r="H70" s="16">
        <v>69</v>
      </c>
      <c r="I70" s="28"/>
      <c r="J70" s="16">
        <v>69</v>
      </c>
      <c r="K70" s="27">
        <f>J70*0.5</f>
        <v>34.5</v>
      </c>
      <c r="L70" s="25">
        <v>87.5</v>
      </c>
      <c r="M70" s="25">
        <f>L70*0.5</f>
        <v>43.75</v>
      </c>
      <c r="N70" s="25">
        <f>M70+K70</f>
        <v>78.25</v>
      </c>
      <c r="O70" s="13">
        <v>2</v>
      </c>
    </row>
    <row r="71" spans="1:15" s="2" customFormat="1" ht="22.5" customHeight="1">
      <c r="A71" s="13">
        <v>3</v>
      </c>
      <c r="B71" s="14" t="s">
        <v>162</v>
      </c>
      <c r="C71" s="15" t="s">
        <v>163</v>
      </c>
      <c r="D71" s="14" t="s">
        <v>19</v>
      </c>
      <c r="E71" s="14" t="s">
        <v>110</v>
      </c>
      <c r="F71" s="14" t="s">
        <v>158</v>
      </c>
      <c r="G71" s="15" t="s">
        <v>159</v>
      </c>
      <c r="H71" s="16">
        <v>71</v>
      </c>
      <c r="I71" s="16"/>
      <c r="J71" s="16">
        <v>71</v>
      </c>
      <c r="K71" s="27">
        <f>J71*0.5</f>
        <v>35.5</v>
      </c>
      <c r="L71" s="25">
        <v>84</v>
      </c>
      <c r="M71" s="25">
        <f>L71*0.5</f>
        <v>42</v>
      </c>
      <c r="N71" s="25">
        <f>M71+K71</f>
        <v>77.5</v>
      </c>
      <c r="O71" s="13">
        <v>3</v>
      </c>
    </row>
    <row r="72" spans="1:15" s="1" customFormat="1" ht="34.5" customHeight="1">
      <c r="A72" s="10" t="s">
        <v>110</v>
      </c>
      <c r="B72" s="11"/>
      <c r="C72" s="11"/>
      <c r="D72" s="11"/>
      <c r="E72" s="11"/>
      <c r="F72" s="11"/>
      <c r="G72" s="11"/>
      <c r="H72" s="12"/>
      <c r="I72" s="11"/>
      <c r="J72" s="12"/>
      <c r="K72" s="12"/>
      <c r="L72" s="12"/>
      <c r="M72" s="12"/>
      <c r="N72" s="12"/>
      <c r="O72" s="24"/>
    </row>
    <row r="73" spans="1:15" s="1" customFormat="1" ht="25.5" customHeight="1">
      <c r="A73" s="13">
        <v>1</v>
      </c>
      <c r="B73" s="14" t="s">
        <v>164</v>
      </c>
      <c r="C73" s="15" t="s">
        <v>165</v>
      </c>
      <c r="D73" s="14" t="s">
        <v>19</v>
      </c>
      <c r="E73" s="14" t="s">
        <v>110</v>
      </c>
      <c r="F73" s="14" t="s">
        <v>166</v>
      </c>
      <c r="G73" s="15" t="s">
        <v>167</v>
      </c>
      <c r="H73" s="16">
        <v>78.5</v>
      </c>
      <c r="I73" s="16"/>
      <c r="J73" s="16">
        <v>78.5</v>
      </c>
      <c r="K73" s="27">
        <f>J73*0.5</f>
        <v>39.25</v>
      </c>
      <c r="L73" s="25">
        <v>83.1</v>
      </c>
      <c r="M73" s="25">
        <f>L73*0.5</f>
        <v>41.55</v>
      </c>
      <c r="N73" s="25">
        <f>M73+K73</f>
        <v>80.8</v>
      </c>
      <c r="O73" s="13">
        <v>1</v>
      </c>
    </row>
    <row r="74" spans="1:15" s="1" customFormat="1" ht="25.5" customHeight="1">
      <c r="A74" s="13">
        <v>2</v>
      </c>
      <c r="B74" s="14" t="s">
        <v>168</v>
      </c>
      <c r="C74" s="15" t="s">
        <v>169</v>
      </c>
      <c r="D74" s="14" t="s">
        <v>19</v>
      </c>
      <c r="E74" s="14" t="s">
        <v>110</v>
      </c>
      <c r="F74" s="14" t="s">
        <v>166</v>
      </c>
      <c r="G74" s="15" t="s">
        <v>167</v>
      </c>
      <c r="H74" s="16">
        <v>62.5</v>
      </c>
      <c r="I74" s="16"/>
      <c r="J74" s="16">
        <v>62.5</v>
      </c>
      <c r="K74" s="27">
        <f>J74*0.5</f>
        <v>31.25</v>
      </c>
      <c r="L74" s="25">
        <v>85.7</v>
      </c>
      <c r="M74" s="25">
        <f>L74*0.5</f>
        <v>42.85</v>
      </c>
      <c r="N74" s="25">
        <f>M74+K74</f>
        <v>74.1</v>
      </c>
      <c r="O74" s="13">
        <v>2</v>
      </c>
    </row>
    <row r="75" spans="1:15" s="1" customFormat="1" ht="33" customHeight="1">
      <c r="A75" s="10" t="s">
        <v>110</v>
      </c>
      <c r="B75" s="11"/>
      <c r="C75" s="11"/>
      <c r="D75" s="11"/>
      <c r="E75" s="11"/>
      <c r="F75" s="11"/>
      <c r="G75" s="11"/>
      <c r="H75" s="12"/>
      <c r="I75" s="11"/>
      <c r="J75" s="12"/>
      <c r="K75" s="12"/>
      <c r="L75" s="12"/>
      <c r="M75" s="12"/>
      <c r="N75" s="12"/>
      <c r="O75" s="24"/>
    </row>
    <row r="76" spans="1:15" s="1" customFormat="1" ht="22.5" customHeight="1">
      <c r="A76" s="13">
        <v>1</v>
      </c>
      <c r="B76" s="14" t="s">
        <v>170</v>
      </c>
      <c r="C76" s="15" t="s">
        <v>171</v>
      </c>
      <c r="D76" s="14" t="s">
        <v>19</v>
      </c>
      <c r="E76" s="14" t="s">
        <v>110</v>
      </c>
      <c r="F76" s="14" t="s">
        <v>172</v>
      </c>
      <c r="G76" s="15" t="s">
        <v>173</v>
      </c>
      <c r="H76" s="16">
        <v>78</v>
      </c>
      <c r="I76" s="16"/>
      <c r="J76" s="16">
        <v>78</v>
      </c>
      <c r="K76" s="15">
        <f>J76*0.5</f>
        <v>39</v>
      </c>
      <c r="L76" s="25">
        <v>86.7</v>
      </c>
      <c r="M76" s="25">
        <f>L76*0.5</f>
        <v>43.35</v>
      </c>
      <c r="N76" s="25">
        <f>M76+K76</f>
        <v>82.35</v>
      </c>
      <c r="O76" s="13">
        <v>1</v>
      </c>
    </row>
    <row r="77" spans="1:15" s="2" customFormat="1" ht="22.5" customHeight="1">
      <c r="A77" s="13">
        <v>2</v>
      </c>
      <c r="B77" s="14" t="s">
        <v>174</v>
      </c>
      <c r="C77" s="15" t="s">
        <v>175</v>
      </c>
      <c r="D77" s="14" t="s">
        <v>19</v>
      </c>
      <c r="E77" s="14" t="s">
        <v>110</v>
      </c>
      <c r="F77" s="14" t="s">
        <v>172</v>
      </c>
      <c r="G77" s="15" t="s">
        <v>173</v>
      </c>
      <c r="H77" s="16">
        <v>77.5</v>
      </c>
      <c r="I77" s="16"/>
      <c r="J77" s="16">
        <v>77.5</v>
      </c>
      <c r="K77" s="15">
        <f>J77*0.5</f>
        <v>38.75</v>
      </c>
      <c r="L77" s="25">
        <v>82.02</v>
      </c>
      <c r="M77" s="25">
        <f>L77*0.5</f>
        <v>41.01</v>
      </c>
      <c r="N77" s="25">
        <f>M77+K77</f>
        <v>79.75999999999999</v>
      </c>
      <c r="O77" s="13">
        <v>2</v>
      </c>
    </row>
    <row r="78" spans="1:15" s="2" customFormat="1" ht="22.5" customHeight="1">
      <c r="A78" s="13">
        <v>3</v>
      </c>
      <c r="B78" s="14" t="s">
        <v>176</v>
      </c>
      <c r="C78" s="15" t="s">
        <v>177</v>
      </c>
      <c r="D78" s="14" t="s">
        <v>19</v>
      </c>
      <c r="E78" s="14" t="s">
        <v>110</v>
      </c>
      <c r="F78" s="14" t="s">
        <v>172</v>
      </c>
      <c r="G78" s="15" t="s">
        <v>173</v>
      </c>
      <c r="H78" s="16">
        <v>75.5</v>
      </c>
      <c r="I78" s="28"/>
      <c r="J78" s="16">
        <v>75.5</v>
      </c>
      <c r="K78" s="15">
        <f>J78*0.5</f>
        <v>37.75</v>
      </c>
      <c r="L78" s="25">
        <v>83.5</v>
      </c>
      <c r="M78" s="25">
        <f>L78*0.5</f>
        <v>41.75</v>
      </c>
      <c r="N78" s="25">
        <f>M78+K78</f>
        <v>79.5</v>
      </c>
      <c r="O78" s="13">
        <v>3</v>
      </c>
    </row>
    <row r="79" spans="1:15" s="2" customFormat="1" ht="22.5" customHeight="1">
      <c r="A79" s="13">
        <v>4</v>
      </c>
      <c r="B79" s="14" t="s">
        <v>178</v>
      </c>
      <c r="C79" s="15" t="s">
        <v>179</v>
      </c>
      <c r="D79" s="14" t="s">
        <v>19</v>
      </c>
      <c r="E79" s="14" t="s">
        <v>110</v>
      </c>
      <c r="F79" s="14" t="s">
        <v>172</v>
      </c>
      <c r="G79" s="15" t="s">
        <v>173</v>
      </c>
      <c r="H79" s="16">
        <v>74</v>
      </c>
      <c r="I79" s="28"/>
      <c r="J79" s="16">
        <v>74</v>
      </c>
      <c r="K79" s="15">
        <f>J79*0.5</f>
        <v>37</v>
      </c>
      <c r="L79" s="25">
        <v>83.12</v>
      </c>
      <c r="M79" s="25">
        <f>L79*0.5</f>
        <v>41.56</v>
      </c>
      <c r="N79" s="25">
        <f>M79+K79</f>
        <v>78.56</v>
      </c>
      <c r="O79" s="13">
        <v>4</v>
      </c>
    </row>
  </sheetData>
  <sheetProtection/>
  <mergeCells count="23">
    <mergeCell ref="A1:O1"/>
    <mergeCell ref="H2:O2"/>
    <mergeCell ref="A4:O4"/>
    <mergeCell ref="A7:O7"/>
    <mergeCell ref="A9:O9"/>
    <mergeCell ref="A11:O11"/>
    <mergeCell ref="A13:O13"/>
    <mergeCell ref="A15:O15"/>
    <mergeCell ref="A17:O17"/>
    <mergeCell ref="A19:O19"/>
    <mergeCell ref="A23:O23"/>
    <mergeCell ref="A29:O29"/>
    <mergeCell ref="A32:O32"/>
    <mergeCell ref="A37:O37"/>
    <mergeCell ref="A39:O39"/>
    <mergeCell ref="A41:O41"/>
    <mergeCell ref="A43:O43"/>
    <mergeCell ref="A45:O45"/>
    <mergeCell ref="A53:O53"/>
    <mergeCell ref="A60:O60"/>
    <mergeCell ref="A68:O68"/>
    <mergeCell ref="A72:O72"/>
    <mergeCell ref="A75:O75"/>
  </mergeCells>
  <printOptions/>
  <pageMargins left="0.7513888888888889" right="0.75138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AS1</dc:creator>
  <cp:keywords/>
  <dc:description/>
  <cp:lastModifiedBy>AS1</cp:lastModifiedBy>
  <dcterms:created xsi:type="dcterms:W3CDTF">2023-05-23T02:37:41Z</dcterms:created>
  <dcterms:modified xsi:type="dcterms:W3CDTF">2023-05-29T07:07:46Z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0A94E8DB6DAD4B9FBCAA29CBDCA76D5F</vt:lpwstr>
  </property>
  <property fmtid="{D5CDD505-2E9C-101B-9397-08002B2CF9AE}" pid="4" name="KSOProductBuildV">
    <vt:lpwstr>2052-11.1.0.13703</vt:lpwstr>
  </property>
</Properties>
</file>