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<sst xmlns="http://schemas.openxmlformats.org/spreadsheetml/2006/main" count="70" uniqueCount="54">
  <si>
    <t>梧州市长洲区2023年面向社会公开考试招聘中小学（幼儿园）教师拟进入考核人员名单</t>
  </si>
  <si>
    <t>序号</t>
  </si>
  <si>
    <t>招考单位名称</t>
  </si>
  <si>
    <t>招聘岗位</t>
  </si>
  <si>
    <t>招聘人数</t>
  </si>
  <si>
    <t>考生姓名</t>
  </si>
  <si>
    <t>笔试成绩     (含加分)</t>
  </si>
  <si>
    <r>
      <t>笔试总成绩（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50</t>
    </r>
    <r>
      <rPr>
        <b/>
        <sz val="10"/>
        <rFont val="SimSun"/>
        <family val="0"/>
      </rPr>
      <t>％</t>
    </r>
    <r>
      <rPr>
        <b/>
        <sz val="10"/>
        <rFont val="宋体"/>
        <family val="0"/>
      </rPr>
      <t>）</t>
    </r>
  </si>
  <si>
    <t>面试成绩</t>
  </si>
  <si>
    <t>面试最终成绩（×50％）</t>
  </si>
  <si>
    <t>考试总成绩  （笔试总成绩+面试最终成绩)</t>
  </si>
  <si>
    <t>排名</t>
  </si>
  <si>
    <t>梧州市长洲中学</t>
  </si>
  <si>
    <t>语文教师</t>
  </si>
  <si>
    <t>甘敏霖</t>
  </si>
  <si>
    <t>数学教师</t>
  </si>
  <si>
    <t>周阳群</t>
  </si>
  <si>
    <t>梧州市倒水中学</t>
  </si>
  <si>
    <t>体育教师</t>
  </si>
  <si>
    <t>欧如敏</t>
  </si>
  <si>
    <t>梧州市大塘小学</t>
  </si>
  <si>
    <t>张婕</t>
  </si>
  <si>
    <t>张榕殷</t>
  </si>
  <si>
    <t>梧州市新兴小学</t>
  </si>
  <si>
    <t>宋祥月</t>
  </si>
  <si>
    <t>严慧敏</t>
  </si>
  <si>
    <t>苏林燕</t>
  </si>
  <si>
    <t>张雅倩</t>
  </si>
  <si>
    <t>欧静华</t>
  </si>
  <si>
    <t>梧州市平浪希望小学</t>
  </si>
  <si>
    <t>梁远婷</t>
  </si>
  <si>
    <t>吴少霞</t>
  </si>
  <si>
    <t>梧州市龙华小学</t>
  </si>
  <si>
    <t>潘石铭</t>
  </si>
  <si>
    <t>李敏玲</t>
  </si>
  <si>
    <t>陈金连</t>
  </si>
  <si>
    <t>梧州市倒水中心小学</t>
  </si>
  <si>
    <t>李柳婷</t>
  </si>
  <si>
    <t>梧州市古善小学</t>
  </si>
  <si>
    <t>苏欣妍</t>
  </si>
  <si>
    <t>梧州市寺冲小学附属幼儿园</t>
  </si>
  <si>
    <t>幼儿教师</t>
  </si>
  <si>
    <t>朱福金</t>
  </si>
  <si>
    <t>李海娟</t>
  </si>
  <si>
    <t>魏洁丽</t>
  </si>
  <si>
    <t>李玉玲</t>
  </si>
  <si>
    <t>梧州市红岭幼儿园</t>
  </si>
  <si>
    <t>曾福兰</t>
  </si>
  <si>
    <t>魏金苗</t>
  </si>
  <si>
    <t>陆晴晴</t>
  </si>
  <si>
    <t>李北研</t>
  </si>
  <si>
    <t>陈欣欣</t>
  </si>
  <si>
    <t>黄佩佩</t>
  </si>
  <si>
    <t>林晓媚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</si>
</sst>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0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workbookViewId="0" topLeftCell="A1">
      <pane ySplit="2" topLeftCell="A21" activePane="bottomLeft" state="frozen"/>
      <selection pane="bottomLeft" activeCell="M25" sqref="M25"/>
    </sheetView>
  </sheetViews>
  <sheetFormatPr defaultColWidth="9.00390625" defaultRowHeight="14.25"/>
  <cols>
    <col min="1" max="1" width="6.625" style="3" customWidth="1"/>
    <col min="2" max="2" width="25.625" style="4" customWidth="1"/>
    <col min="3" max="3" width="15.375" style="4" customWidth="1"/>
    <col min="4" max="4" width="9.00390625" style="4" customWidth="1"/>
    <col min="5" max="5" width="10.50390625" style="5" customWidth="1"/>
    <col min="6" max="6" width="12.625" style="5" customWidth="1"/>
    <col min="7" max="7" width="11.75390625" style="6" customWidth="1"/>
    <col min="8" max="8" width="9.875" style="5" bestFit="1" customWidth="1"/>
    <col min="9" max="9" width="12.375" style="5" customWidth="1"/>
    <col min="10" max="10" width="13.25390625" style="5" customWidth="1"/>
    <col min="11" max="11" width="13.75390625" style="7" customWidth="1"/>
    <col min="13" max="13" width="9.875" style="8" bestFit="1" customWidth="1"/>
  </cols>
  <sheetData>
    <row r="1" spans="1:11" ht="3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s="1" customFormat="1" ht="4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M2" s="26"/>
    </row>
    <row r="3" spans="1:13" s="2" customFormat="1" ht="49.5" customHeight="1">
      <c r="A3" s="13">
        <v>1</v>
      </c>
      <c r="B3" s="14" t="s">
        <v>12</v>
      </c>
      <c r="C3" s="15" t="s">
        <v>13</v>
      </c>
      <c r="D3" s="16">
        <v>1</v>
      </c>
      <c r="E3" s="17" t="s">
        <v>14</v>
      </c>
      <c r="F3" s="18">
        <v>173</v>
      </c>
      <c r="G3" s="19">
        <f aca="true" t="shared" si="0" ref="G3:G30">F3/3*0.5</f>
        <v>28.833333333333332</v>
      </c>
      <c r="H3" s="19">
        <v>78.2</v>
      </c>
      <c r="I3" s="19">
        <f aca="true" t="shared" si="1" ref="I3:I30">H3*0.5</f>
        <v>39.1</v>
      </c>
      <c r="J3" s="21">
        <f aca="true" t="shared" si="2" ref="J3:J30">G3+I3</f>
        <v>67.93333333333334</v>
      </c>
      <c r="K3" s="27">
        <v>1</v>
      </c>
      <c r="M3" s="28"/>
    </row>
    <row r="4" spans="1:13" s="2" customFormat="1" ht="49.5" customHeight="1">
      <c r="A4" s="13">
        <v>2</v>
      </c>
      <c r="B4" s="20" t="s">
        <v>12</v>
      </c>
      <c r="C4" s="20" t="s">
        <v>15</v>
      </c>
      <c r="D4" s="17">
        <v>1</v>
      </c>
      <c r="E4" s="17" t="s">
        <v>16</v>
      </c>
      <c r="F4" s="18">
        <v>161</v>
      </c>
      <c r="G4" s="21">
        <f t="shared" si="0"/>
        <v>26.833333333333332</v>
      </c>
      <c r="H4" s="21">
        <v>77.8</v>
      </c>
      <c r="I4" s="21">
        <f t="shared" si="1"/>
        <v>38.9</v>
      </c>
      <c r="J4" s="21">
        <f t="shared" si="2"/>
        <v>65.73333333333333</v>
      </c>
      <c r="K4" s="29">
        <v>1</v>
      </c>
      <c r="M4" s="28"/>
    </row>
    <row r="5" spans="1:13" s="2" customFormat="1" ht="49.5" customHeight="1">
      <c r="A5" s="13">
        <v>3</v>
      </c>
      <c r="B5" s="20" t="s">
        <v>17</v>
      </c>
      <c r="C5" s="20" t="s">
        <v>18</v>
      </c>
      <c r="D5" s="17">
        <v>1</v>
      </c>
      <c r="E5" s="17" t="s">
        <v>19</v>
      </c>
      <c r="F5" s="18">
        <v>166.5</v>
      </c>
      <c r="G5" s="19">
        <f t="shared" si="0"/>
        <v>27.75</v>
      </c>
      <c r="H5" s="21">
        <v>86</v>
      </c>
      <c r="I5" s="19">
        <f t="shared" si="1"/>
        <v>43</v>
      </c>
      <c r="J5" s="21">
        <f t="shared" si="2"/>
        <v>70.75</v>
      </c>
      <c r="K5" s="29">
        <v>1</v>
      </c>
      <c r="M5" s="28"/>
    </row>
    <row r="6" spans="1:13" s="2" customFormat="1" ht="49.5" customHeight="1">
      <c r="A6" s="13">
        <v>4</v>
      </c>
      <c r="B6" s="20" t="s">
        <v>20</v>
      </c>
      <c r="C6" s="20" t="s">
        <v>13</v>
      </c>
      <c r="D6" s="17">
        <v>1</v>
      </c>
      <c r="E6" s="17" t="s">
        <v>21</v>
      </c>
      <c r="F6" s="18">
        <v>188.5</v>
      </c>
      <c r="G6" s="21">
        <f t="shared" si="0"/>
        <v>31.416666666666668</v>
      </c>
      <c r="H6" s="21">
        <v>82.2</v>
      </c>
      <c r="I6" s="21">
        <f t="shared" si="1"/>
        <v>41.1</v>
      </c>
      <c r="J6" s="21">
        <f t="shared" si="2"/>
        <v>72.51666666666667</v>
      </c>
      <c r="K6" s="29">
        <v>1</v>
      </c>
      <c r="M6" s="28"/>
    </row>
    <row r="7" spans="1:13" s="2" customFormat="1" ht="49.5" customHeight="1">
      <c r="A7" s="13">
        <v>5</v>
      </c>
      <c r="B7" s="22" t="s">
        <v>20</v>
      </c>
      <c r="C7" s="22" t="s">
        <v>15</v>
      </c>
      <c r="D7" s="23">
        <v>1</v>
      </c>
      <c r="E7" s="17" t="s">
        <v>22</v>
      </c>
      <c r="F7" s="18">
        <v>182</v>
      </c>
      <c r="G7" s="19">
        <f t="shared" si="0"/>
        <v>30.333333333333332</v>
      </c>
      <c r="H7" s="21">
        <v>80.6</v>
      </c>
      <c r="I7" s="19">
        <f t="shared" si="1"/>
        <v>40.3</v>
      </c>
      <c r="J7" s="21">
        <f t="shared" si="2"/>
        <v>70.63333333333333</v>
      </c>
      <c r="K7" s="29">
        <v>1</v>
      </c>
      <c r="M7" s="28"/>
    </row>
    <row r="8" spans="1:13" s="2" customFormat="1" ht="49.5" customHeight="1">
      <c r="A8" s="13">
        <v>6</v>
      </c>
      <c r="B8" s="20" t="s">
        <v>23</v>
      </c>
      <c r="C8" s="20" t="s">
        <v>13</v>
      </c>
      <c r="D8" s="17">
        <v>3</v>
      </c>
      <c r="E8" s="17" t="s">
        <v>24</v>
      </c>
      <c r="F8" s="18">
        <v>200.5</v>
      </c>
      <c r="G8" s="21">
        <f t="shared" si="0"/>
        <v>33.416666666666664</v>
      </c>
      <c r="H8" s="21">
        <v>75.2</v>
      </c>
      <c r="I8" s="21">
        <f t="shared" si="1"/>
        <v>37.6</v>
      </c>
      <c r="J8" s="21">
        <f t="shared" si="2"/>
        <v>71.01666666666667</v>
      </c>
      <c r="K8" s="29">
        <v>1</v>
      </c>
      <c r="M8" s="28"/>
    </row>
    <row r="9" spans="1:13" s="2" customFormat="1" ht="49.5" customHeight="1">
      <c r="A9" s="13">
        <v>7</v>
      </c>
      <c r="B9" s="20"/>
      <c r="C9" s="20"/>
      <c r="D9" s="17"/>
      <c r="E9" s="17" t="s">
        <v>25</v>
      </c>
      <c r="F9" s="18">
        <v>185</v>
      </c>
      <c r="G9" s="21">
        <f t="shared" si="0"/>
        <v>30.833333333333332</v>
      </c>
      <c r="H9" s="21">
        <v>80.2</v>
      </c>
      <c r="I9" s="21">
        <f t="shared" si="1"/>
        <v>40.1</v>
      </c>
      <c r="J9" s="21">
        <f t="shared" si="2"/>
        <v>70.93333333333334</v>
      </c>
      <c r="K9" s="29">
        <v>2</v>
      </c>
      <c r="M9" s="30"/>
    </row>
    <row r="10" spans="1:13" s="2" customFormat="1" ht="49.5" customHeight="1">
      <c r="A10" s="13">
        <v>8</v>
      </c>
      <c r="B10" s="20"/>
      <c r="C10" s="20"/>
      <c r="D10" s="17"/>
      <c r="E10" s="17" t="s">
        <v>26</v>
      </c>
      <c r="F10" s="18">
        <v>198</v>
      </c>
      <c r="G10" s="21">
        <f t="shared" si="0"/>
        <v>33</v>
      </c>
      <c r="H10" s="21">
        <v>72.8</v>
      </c>
      <c r="I10" s="21">
        <f t="shared" si="1"/>
        <v>36.4</v>
      </c>
      <c r="J10" s="21">
        <f t="shared" si="2"/>
        <v>69.4</v>
      </c>
      <c r="K10" s="29">
        <v>3</v>
      </c>
      <c r="M10" s="30"/>
    </row>
    <row r="11" spans="1:13" s="2" customFormat="1" ht="49.5" customHeight="1">
      <c r="A11" s="13">
        <v>9</v>
      </c>
      <c r="B11" s="20" t="s">
        <v>23</v>
      </c>
      <c r="C11" s="20" t="s">
        <v>15</v>
      </c>
      <c r="D11" s="17">
        <v>2</v>
      </c>
      <c r="E11" s="17" t="s">
        <v>27</v>
      </c>
      <c r="F11" s="18">
        <v>180.5</v>
      </c>
      <c r="G11" s="19">
        <f t="shared" si="0"/>
        <v>30.083333333333332</v>
      </c>
      <c r="H11" s="21">
        <v>82.6</v>
      </c>
      <c r="I11" s="19">
        <f t="shared" si="1"/>
        <v>41.3</v>
      </c>
      <c r="J11" s="21">
        <f t="shared" si="2"/>
        <v>71.38333333333333</v>
      </c>
      <c r="K11" s="29">
        <v>1</v>
      </c>
      <c r="M11" s="28"/>
    </row>
    <row r="12" spans="1:13" s="2" customFormat="1" ht="49.5" customHeight="1">
      <c r="A12" s="13">
        <v>10</v>
      </c>
      <c r="B12" s="20"/>
      <c r="C12" s="20"/>
      <c r="D12" s="17"/>
      <c r="E12" s="17" t="s">
        <v>28</v>
      </c>
      <c r="F12" s="18">
        <v>177</v>
      </c>
      <c r="G12" s="19">
        <f t="shared" si="0"/>
        <v>29.5</v>
      </c>
      <c r="H12" s="21">
        <v>83.4</v>
      </c>
      <c r="I12" s="19">
        <f t="shared" si="1"/>
        <v>41.7</v>
      </c>
      <c r="J12" s="21">
        <f t="shared" si="2"/>
        <v>71.2</v>
      </c>
      <c r="K12" s="29">
        <v>2</v>
      </c>
      <c r="M12" s="28"/>
    </row>
    <row r="13" spans="1:13" s="2" customFormat="1" ht="49.5" customHeight="1">
      <c r="A13" s="13">
        <v>11</v>
      </c>
      <c r="B13" s="20" t="s">
        <v>29</v>
      </c>
      <c r="C13" s="20" t="s">
        <v>13</v>
      </c>
      <c r="D13" s="17">
        <v>1</v>
      </c>
      <c r="E13" s="17" t="s">
        <v>30</v>
      </c>
      <c r="F13" s="18">
        <v>168</v>
      </c>
      <c r="G13" s="21">
        <f t="shared" si="0"/>
        <v>28</v>
      </c>
      <c r="H13" s="21">
        <v>70.6</v>
      </c>
      <c r="I13" s="21">
        <f t="shared" si="1"/>
        <v>35.3</v>
      </c>
      <c r="J13" s="21">
        <f t="shared" si="2"/>
        <v>63.3</v>
      </c>
      <c r="K13" s="29">
        <v>1</v>
      </c>
      <c r="M13" s="28"/>
    </row>
    <row r="14" spans="1:13" s="2" customFormat="1" ht="49.5" customHeight="1">
      <c r="A14" s="13">
        <v>12</v>
      </c>
      <c r="B14" s="20" t="s">
        <v>29</v>
      </c>
      <c r="C14" s="20" t="s">
        <v>15</v>
      </c>
      <c r="D14" s="17">
        <v>1</v>
      </c>
      <c r="E14" s="17" t="s">
        <v>31</v>
      </c>
      <c r="F14" s="18">
        <v>207</v>
      </c>
      <c r="G14" s="19">
        <f t="shared" si="0"/>
        <v>34.5</v>
      </c>
      <c r="H14" s="21">
        <v>81.8</v>
      </c>
      <c r="I14" s="19">
        <f t="shared" si="1"/>
        <v>40.9</v>
      </c>
      <c r="J14" s="21">
        <f t="shared" si="2"/>
        <v>75.4</v>
      </c>
      <c r="K14" s="29">
        <v>1</v>
      </c>
      <c r="M14" s="28"/>
    </row>
    <row r="15" spans="1:13" s="2" customFormat="1" ht="49.5" customHeight="1">
      <c r="A15" s="13">
        <v>13</v>
      </c>
      <c r="B15" s="20" t="s">
        <v>32</v>
      </c>
      <c r="C15" s="20" t="s">
        <v>13</v>
      </c>
      <c r="D15" s="17">
        <v>2</v>
      </c>
      <c r="E15" s="17" t="s">
        <v>33</v>
      </c>
      <c r="F15" s="18">
        <v>183.5</v>
      </c>
      <c r="G15" s="21">
        <f t="shared" si="0"/>
        <v>30.583333333333332</v>
      </c>
      <c r="H15" s="21">
        <v>75</v>
      </c>
      <c r="I15" s="21">
        <f t="shared" si="1"/>
        <v>37.5</v>
      </c>
      <c r="J15" s="21">
        <f t="shared" si="2"/>
        <v>68.08333333333333</v>
      </c>
      <c r="K15" s="29">
        <v>1</v>
      </c>
      <c r="M15" s="30"/>
    </row>
    <row r="16" spans="1:13" s="2" customFormat="1" ht="49.5" customHeight="1">
      <c r="A16" s="13">
        <v>14</v>
      </c>
      <c r="B16" s="20"/>
      <c r="C16" s="20"/>
      <c r="D16" s="17"/>
      <c r="E16" s="17" t="s">
        <v>34</v>
      </c>
      <c r="F16" s="18">
        <v>186.5</v>
      </c>
      <c r="G16" s="21">
        <f t="shared" si="0"/>
        <v>31.083333333333332</v>
      </c>
      <c r="H16" s="21">
        <v>72</v>
      </c>
      <c r="I16" s="21">
        <f t="shared" si="1"/>
        <v>36</v>
      </c>
      <c r="J16" s="21">
        <f t="shared" si="2"/>
        <v>67.08333333333333</v>
      </c>
      <c r="K16" s="29">
        <v>2</v>
      </c>
      <c r="M16" s="30"/>
    </row>
    <row r="17" spans="1:13" s="2" customFormat="1" ht="49.5" customHeight="1">
      <c r="A17" s="13">
        <v>15</v>
      </c>
      <c r="B17" s="20" t="s">
        <v>32</v>
      </c>
      <c r="C17" s="20" t="s">
        <v>15</v>
      </c>
      <c r="D17" s="17">
        <v>1</v>
      </c>
      <c r="E17" s="17" t="s">
        <v>35</v>
      </c>
      <c r="F17" s="18">
        <v>146</v>
      </c>
      <c r="G17" s="19">
        <f t="shared" si="0"/>
        <v>24.333333333333332</v>
      </c>
      <c r="H17" s="19">
        <v>79</v>
      </c>
      <c r="I17" s="19">
        <f t="shared" si="1"/>
        <v>39.5</v>
      </c>
      <c r="J17" s="21">
        <f t="shared" si="2"/>
        <v>63.83333333333333</v>
      </c>
      <c r="K17" s="27">
        <v>1</v>
      </c>
      <c r="M17" s="28"/>
    </row>
    <row r="18" spans="1:13" s="2" customFormat="1" ht="49.5" customHeight="1">
      <c r="A18" s="13">
        <v>16</v>
      </c>
      <c r="B18" s="20" t="s">
        <v>36</v>
      </c>
      <c r="C18" s="20" t="s">
        <v>13</v>
      </c>
      <c r="D18" s="17">
        <v>1</v>
      </c>
      <c r="E18" s="17" t="s">
        <v>37</v>
      </c>
      <c r="F18" s="18">
        <v>176.5</v>
      </c>
      <c r="G18" s="21">
        <f t="shared" si="0"/>
        <v>29.416666666666668</v>
      </c>
      <c r="H18" s="21">
        <v>79.4</v>
      </c>
      <c r="I18" s="21">
        <f t="shared" si="1"/>
        <v>39.7</v>
      </c>
      <c r="J18" s="21">
        <f t="shared" si="2"/>
        <v>69.11666666666667</v>
      </c>
      <c r="K18" s="29">
        <v>1</v>
      </c>
      <c r="M18" s="28"/>
    </row>
    <row r="19" spans="1:13" s="2" customFormat="1" ht="49.5" customHeight="1">
      <c r="A19" s="13">
        <v>17</v>
      </c>
      <c r="B19" s="20" t="s">
        <v>38</v>
      </c>
      <c r="C19" s="20" t="s">
        <v>15</v>
      </c>
      <c r="D19" s="17">
        <v>1</v>
      </c>
      <c r="E19" s="17" t="s">
        <v>39</v>
      </c>
      <c r="F19" s="24">
        <v>169</v>
      </c>
      <c r="G19" s="19">
        <f t="shared" si="0"/>
        <v>28.166666666666668</v>
      </c>
      <c r="H19" s="19">
        <v>78.2</v>
      </c>
      <c r="I19" s="19">
        <f t="shared" si="1"/>
        <v>39.1</v>
      </c>
      <c r="J19" s="21">
        <f t="shared" si="2"/>
        <v>67.26666666666667</v>
      </c>
      <c r="K19" s="27">
        <v>1</v>
      </c>
      <c r="M19" s="28"/>
    </row>
    <row r="20" spans="1:13" s="2" customFormat="1" ht="49.5" customHeight="1">
      <c r="A20" s="13">
        <v>18</v>
      </c>
      <c r="B20" s="20" t="s">
        <v>40</v>
      </c>
      <c r="C20" s="20" t="s">
        <v>41</v>
      </c>
      <c r="D20" s="17">
        <v>4</v>
      </c>
      <c r="E20" s="17" t="s">
        <v>42</v>
      </c>
      <c r="F20" s="25">
        <v>152</v>
      </c>
      <c r="G20" s="21">
        <f t="shared" si="0"/>
        <v>25.333333333333332</v>
      </c>
      <c r="H20" s="21">
        <v>82.4</v>
      </c>
      <c r="I20" s="21">
        <f t="shared" si="1"/>
        <v>41.2</v>
      </c>
      <c r="J20" s="21">
        <f t="shared" si="2"/>
        <v>66.53333333333333</v>
      </c>
      <c r="K20" s="29">
        <v>1</v>
      </c>
      <c r="M20" s="31"/>
    </row>
    <row r="21" spans="1:13" s="2" customFormat="1" ht="49.5" customHeight="1">
      <c r="A21" s="13">
        <v>19</v>
      </c>
      <c r="B21" s="20"/>
      <c r="C21" s="20"/>
      <c r="D21" s="17"/>
      <c r="E21" s="17" t="s">
        <v>43</v>
      </c>
      <c r="F21" s="25">
        <v>171.5</v>
      </c>
      <c r="G21" s="21">
        <f t="shared" si="0"/>
        <v>28.583333333333332</v>
      </c>
      <c r="H21" s="21">
        <v>75.6</v>
      </c>
      <c r="I21" s="21">
        <f t="shared" si="1"/>
        <v>37.8</v>
      </c>
      <c r="J21" s="21">
        <f t="shared" si="2"/>
        <v>66.38333333333333</v>
      </c>
      <c r="K21" s="29">
        <v>2</v>
      </c>
      <c r="M21" s="31"/>
    </row>
    <row r="22" spans="1:13" s="2" customFormat="1" ht="49.5" customHeight="1">
      <c r="A22" s="13">
        <v>20</v>
      </c>
      <c r="B22" s="20"/>
      <c r="C22" s="20"/>
      <c r="D22" s="17"/>
      <c r="E22" s="17" t="s">
        <v>44</v>
      </c>
      <c r="F22" s="25">
        <v>144.5</v>
      </c>
      <c r="G22" s="21">
        <f t="shared" si="0"/>
        <v>24.083333333333332</v>
      </c>
      <c r="H22" s="21">
        <v>82.6</v>
      </c>
      <c r="I22" s="21">
        <f t="shared" si="1"/>
        <v>41.3</v>
      </c>
      <c r="J22" s="21">
        <f t="shared" si="2"/>
        <v>65.38333333333333</v>
      </c>
      <c r="K22" s="29">
        <v>3</v>
      </c>
      <c r="M22" s="31"/>
    </row>
    <row r="23" spans="1:13" s="2" customFormat="1" ht="49.5" customHeight="1">
      <c r="A23" s="13">
        <v>21</v>
      </c>
      <c r="B23" s="20"/>
      <c r="C23" s="20"/>
      <c r="D23" s="17"/>
      <c r="E23" s="17" t="s">
        <v>45</v>
      </c>
      <c r="F23" s="25">
        <v>159</v>
      </c>
      <c r="G23" s="21">
        <f t="shared" si="0"/>
        <v>26.5</v>
      </c>
      <c r="H23" s="21">
        <v>74.6</v>
      </c>
      <c r="I23" s="21">
        <f t="shared" si="1"/>
        <v>37.3</v>
      </c>
      <c r="J23" s="21">
        <f t="shared" si="2"/>
        <v>63.8</v>
      </c>
      <c r="K23" s="29">
        <v>4</v>
      </c>
      <c r="M23" s="31"/>
    </row>
    <row r="24" spans="1:13" s="2" customFormat="1" ht="49.5" customHeight="1">
      <c r="A24" s="13">
        <v>22</v>
      </c>
      <c r="B24" s="20" t="s">
        <v>46</v>
      </c>
      <c r="C24" s="20" t="s">
        <v>41</v>
      </c>
      <c r="D24" s="17">
        <v>7</v>
      </c>
      <c r="E24" s="17" t="s">
        <v>47</v>
      </c>
      <c r="F24" s="24">
        <v>188</v>
      </c>
      <c r="G24" s="19">
        <f t="shared" si="0"/>
        <v>31.333333333333332</v>
      </c>
      <c r="H24" s="19">
        <v>78.4</v>
      </c>
      <c r="I24" s="19">
        <f t="shared" si="1"/>
        <v>39.2</v>
      </c>
      <c r="J24" s="21">
        <f t="shared" si="2"/>
        <v>70.53333333333333</v>
      </c>
      <c r="K24" s="27">
        <v>1</v>
      </c>
      <c r="M24" s="28"/>
    </row>
    <row r="25" spans="1:13" s="2" customFormat="1" ht="49.5" customHeight="1">
      <c r="A25" s="13">
        <v>23</v>
      </c>
      <c r="B25" s="20"/>
      <c r="C25" s="20"/>
      <c r="D25" s="17"/>
      <c r="E25" s="17" t="s">
        <v>48</v>
      </c>
      <c r="F25" s="24">
        <v>176.5</v>
      </c>
      <c r="G25" s="19">
        <f t="shared" si="0"/>
        <v>29.416666666666668</v>
      </c>
      <c r="H25" s="19">
        <v>81.4</v>
      </c>
      <c r="I25" s="19">
        <f t="shared" si="1"/>
        <v>40.7</v>
      </c>
      <c r="J25" s="21">
        <f t="shared" si="2"/>
        <v>70.11666666666667</v>
      </c>
      <c r="K25" s="27">
        <v>2</v>
      </c>
      <c r="M25" s="28"/>
    </row>
    <row r="26" spans="1:13" s="2" customFormat="1" ht="49.5" customHeight="1">
      <c r="A26" s="13">
        <v>24</v>
      </c>
      <c r="B26" s="20"/>
      <c r="C26" s="20"/>
      <c r="D26" s="17"/>
      <c r="E26" s="17" t="s">
        <v>49</v>
      </c>
      <c r="F26" s="24">
        <v>171.5</v>
      </c>
      <c r="G26" s="19">
        <f t="shared" si="0"/>
        <v>28.583333333333332</v>
      </c>
      <c r="H26" s="19">
        <v>80.2</v>
      </c>
      <c r="I26" s="19">
        <f t="shared" si="1"/>
        <v>40.1</v>
      </c>
      <c r="J26" s="21">
        <f t="shared" si="2"/>
        <v>68.68333333333334</v>
      </c>
      <c r="K26" s="27">
        <v>3</v>
      </c>
      <c r="M26" s="28"/>
    </row>
    <row r="27" spans="1:13" s="2" customFormat="1" ht="49.5" customHeight="1">
      <c r="A27" s="13">
        <v>25</v>
      </c>
      <c r="B27" s="20"/>
      <c r="C27" s="20"/>
      <c r="D27" s="17"/>
      <c r="E27" s="17" t="s">
        <v>50</v>
      </c>
      <c r="F27" s="24">
        <v>153</v>
      </c>
      <c r="G27" s="19">
        <f t="shared" si="0"/>
        <v>25.5</v>
      </c>
      <c r="H27" s="19">
        <v>84.8</v>
      </c>
      <c r="I27" s="19">
        <f t="shared" si="1"/>
        <v>42.4</v>
      </c>
      <c r="J27" s="21">
        <f t="shared" si="2"/>
        <v>67.9</v>
      </c>
      <c r="K27" s="27">
        <v>4</v>
      </c>
      <c r="M27" s="28"/>
    </row>
    <row r="28" spans="1:13" s="2" customFormat="1" ht="49.5" customHeight="1">
      <c r="A28" s="13">
        <v>26</v>
      </c>
      <c r="B28" s="20"/>
      <c r="C28" s="20"/>
      <c r="D28" s="17"/>
      <c r="E28" s="17" t="s">
        <v>51</v>
      </c>
      <c r="F28" s="24">
        <v>151.5</v>
      </c>
      <c r="G28" s="19">
        <f t="shared" si="0"/>
        <v>25.25</v>
      </c>
      <c r="H28" s="19">
        <v>82.4</v>
      </c>
      <c r="I28" s="19">
        <f t="shared" si="1"/>
        <v>41.2</v>
      </c>
      <c r="J28" s="21">
        <f t="shared" si="2"/>
        <v>66.45</v>
      </c>
      <c r="K28" s="27">
        <v>5</v>
      </c>
      <c r="M28" s="28"/>
    </row>
    <row r="29" spans="1:13" s="2" customFormat="1" ht="49.5" customHeight="1">
      <c r="A29" s="13">
        <v>27</v>
      </c>
      <c r="B29" s="20"/>
      <c r="C29" s="20"/>
      <c r="D29" s="17"/>
      <c r="E29" s="17" t="s">
        <v>52</v>
      </c>
      <c r="F29" s="24">
        <v>160.5</v>
      </c>
      <c r="G29" s="19">
        <f t="shared" si="0"/>
        <v>26.75</v>
      </c>
      <c r="H29" s="19">
        <v>77.8</v>
      </c>
      <c r="I29" s="19">
        <f t="shared" si="1"/>
        <v>38.9</v>
      </c>
      <c r="J29" s="21">
        <f t="shared" si="2"/>
        <v>65.65</v>
      </c>
      <c r="K29" s="27">
        <v>6</v>
      </c>
      <c r="M29" s="28"/>
    </row>
    <row r="30" spans="1:13" s="2" customFormat="1" ht="49.5" customHeight="1">
      <c r="A30" s="13">
        <v>28</v>
      </c>
      <c r="B30" s="20"/>
      <c r="C30" s="20"/>
      <c r="D30" s="17"/>
      <c r="E30" s="17" t="s">
        <v>53</v>
      </c>
      <c r="F30" s="24">
        <v>151.5</v>
      </c>
      <c r="G30" s="19">
        <f t="shared" si="0"/>
        <v>25.25</v>
      </c>
      <c r="H30" s="19">
        <v>79.6</v>
      </c>
      <c r="I30" s="19">
        <f t="shared" si="1"/>
        <v>39.8</v>
      </c>
      <c r="J30" s="21">
        <f t="shared" si="2"/>
        <v>65.05</v>
      </c>
      <c r="K30" s="27">
        <v>7</v>
      </c>
      <c r="M30" s="28"/>
    </row>
  </sheetData>
  <sheetProtection/>
  <mergeCells count="16">
    <mergeCell ref="A1:K1"/>
    <mergeCell ref="B8:B10"/>
    <mergeCell ref="B11:B12"/>
    <mergeCell ref="B15:B16"/>
    <mergeCell ref="B20:B23"/>
    <mergeCell ref="B24:B30"/>
    <mergeCell ref="C8:C10"/>
    <mergeCell ref="C11:C12"/>
    <mergeCell ref="C15:C16"/>
    <mergeCell ref="C20:C23"/>
    <mergeCell ref="C24:C30"/>
    <mergeCell ref="D8:D10"/>
    <mergeCell ref="D11:D12"/>
    <mergeCell ref="D15:D16"/>
    <mergeCell ref="D20:D23"/>
    <mergeCell ref="D24:D30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2021-06-30T02:55:36Z</dcterms:created>
  <dcterms:modified xsi:type="dcterms:W3CDTF">2023-07-15T08:53:38Z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92A850B7E7C04BC4BF458645B3BC88CB</vt:lpwstr>
  </property>
</Properties>
</file>