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查询" sheetId="1" r:id="rId1"/>
  </sheets>
  <definedNames>
    <definedName name="查询">'查询'!$D$3:$F$39</definedName>
    <definedName name="_xlnm._FilterDatabase" localSheetId="0" hidden="1">'查询'!$A$2:$M$57</definedName>
  </definedNames>
  <calcPr fullCalcOnLoad="1"/>
</workbook>
</file>

<file path=xl/sharedStrings.xml><?xml version="1.0" encoding="utf-8"?>
<sst xmlns="http://schemas.openxmlformats.org/spreadsheetml/2006/main" count="454" uniqueCount="166">
  <si>
    <t>2023年铁岭市公开招聘教师（高校岗位）拟聘用人员名单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</si>
  <si>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</si>
  <si>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</si>
  <si>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</si>
  <si>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</si>
  <si>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</si>
  <si>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</si>
  <si>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</si>
  <si>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</si>
  <si>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</si>
  <si>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</si>
  <si>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</si>
  <si>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</si>
  <si>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</si>
  <si>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</si>
  <si>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</si>
  <si>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那温宁</t>
  </si>
  <si>
    <t>男</t>
  </si>
  <si>
    <t>0000120103207</t>
  </si>
  <si>
    <t>辽宁工程职业学院</t>
  </si>
  <si>
    <t>电气类专业课教师</t>
  </si>
  <si>
    <t>2</t>
  </si>
  <si>
    <t>合格</t>
  </si>
  <si>
    <t>孟令石</t>
  </si>
  <si>
    <t>0000120103001</t>
  </si>
  <si>
    <t>张雯</t>
  </si>
  <si>
    <t>女</t>
  </si>
  <si>
    <t>0000120100108</t>
  </si>
  <si>
    <t>辅导员（二）</t>
  </si>
  <si>
    <t>3</t>
  </si>
  <si>
    <t>李涵</t>
  </si>
  <si>
    <t>0000120101405</t>
  </si>
  <si>
    <t>田悦</t>
  </si>
  <si>
    <t>0000120102307</t>
  </si>
  <si>
    <t>刘政昊</t>
  </si>
  <si>
    <t>0000120100701</t>
  </si>
  <si>
    <t>辅导员（三）</t>
  </si>
  <si>
    <t>颜庭宇</t>
  </si>
  <si>
    <t>0000120101307</t>
  </si>
  <si>
    <t>乔雨薇</t>
  </si>
  <si>
    <t>0000120101624</t>
  </si>
  <si>
    <t>王恺悦</t>
  </si>
  <si>
    <t>0000120101121</t>
  </si>
  <si>
    <t>辅导员（一)</t>
  </si>
  <si>
    <t>张雯雯</t>
  </si>
  <si>
    <t>0000120100412</t>
  </si>
  <si>
    <t>王金霞</t>
  </si>
  <si>
    <t>0000120103118</t>
  </si>
  <si>
    <t>郑美玲</t>
  </si>
  <si>
    <t>机械工程系专业教师</t>
  </si>
  <si>
    <t>苏洁</t>
  </si>
  <si>
    <t>0000120100115</t>
  </si>
  <si>
    <t>思想政治教师</t>
  </si>
  <si>
    <t>杨扬</t>
  </si>
  <si>
    <t>0000120102626</t>
  </si>
  <si>
    <t>王维维</t>
  </si>
  <si>
    <t>0000120100614</t>
  </si>
  <si>
    <t>刘美婷</t>
  </si>
  <si>
    <t>0000120100824</t>
  </si>
  <si>
    <t>体育教师</t>
  </si>
  <si>
    <t>1</t>
  </si>
  <si>
    <t>付远卓</t>
  </si>
  <si>
    <t>0000120103124</t>
  </si>
  <si>
    <t>新能源汽车技术专业教师</t>
  </si>
  <si>
    <t>张浩</t>
  </si>
  <si>
    <t>0000120100424</t>
  </si>
  <si>
    <t>朱瑞</t>
  </si>
  <si>
    <t>0000120102019</t>
  </si>
  <si>
    <t>信息安全专业课教师</t>
  </si>
  <si>
    <t>尹希雨</t>
  </si>
  <si>
    <t>0000120102127</t>
  </si>
  <si>
    <t>铁岭师范高等专科学校</t>
  </si>
  <si>
    <t>高校辅导员（二）</t>
  </si>
  <si>
    <t>王翰琪</t>
  </si>
  <si>
    <t>0000120101514</t>
  </si>
  <si>
    <t>王迪</t>
  </si>
  <si>
    <t>0000120100329</t>
  </si>
  <si>
    <t>王储</t>
  </si>
  <si>
    <t>0000120100907</t>
  </si>
  <si>
    <t>高校辅导员（三）</t>
  </si>
  <si>
    <t>陈志慧</t>
  </si>
  <si>
    <t>0000120100201</t>
  </si>
  <si>
    <t>李通</t>
  </si>
  <si>
    <t>0000120100126</t>
  </si>
  <si>
    <t>姜雅競</t>
  </si>
  <si>
    <t>0000120100430</t>
  </si>
  <si>
    <t>高校辅导员（四）</t>
  </si>
  <si>
    <t>李巧</t>
  </si>
  <si>
    <t>0000120100715</t>
  </si>
  <si>
    <t>王思琪</t>
  </si>
  <si>
    <t>0000120102605</t>
  </si>
  <si>
    <t>沈竹轩</t>
  </si>
  <si>
    <t>0000120100527</t>
  </si>
  <si>
    <t>高校辅导员（一）</t>
  </si>
  <si>
    <t>4</t>
  </si>
  <si>
    <t>王美媛</t>
  </si>
  <si>
    <t>0000120100128</t>
  </si>
  <si>
    <t>尚会圆</t>
  </si>
  <si>
    <t>0000120101315</t>
  </si>
  <si>
    <t>吕泽辰</t>
  </si>
  <si>
    <t>0000120100518</t>
  </si>
  <si>
    <t>王名佳</t>
  </si>
  <si>
    <t>0000120101727</t>
  </si>
  <si>
    <t>美术教育教师（二）</t>
  </si>
  <si>
    <t>马骞</t>
  </si>
  <si>
    <t>0000120101117</t>
  </si>
  <si>
    <t>美术教育教师（一）</t>
  </si>
  <si>
    <t>王露萍</t>
  </si>
  <si>
    <t>0000120100822</t>
  </si>
  <si>
    <t>学前教育教师</t>
  </si>
  <si>
    <t>霍泽昊</t>
  </si>
  <si>
    <t>0000120103013</t>
  </si>
  <si>
    <t>学前教育心理教师</t>
  </si>
  <si>
    <t>王美璇</t>
  </si>
  <si>
    <t>0000120101519</t>
  </si>
  <si>
    <t>音乐教育教师</t>
  </si>
  <si>
    <t>刘宇宁</t>
  </si>
  <si>
    <t>0000120102423</t>
  </si>
  <si>
    <t>铁岭市开放大学</t>
  </si>
  <si>
    <t>机械专业教师</t>
  </si>
  <si>
    <t>沈小桐</t>
  </si>
  <si>
    <t>0000120100718</t>
  </si>
  <si>
    <t>铁岭卫生职业学院</t>
  </si>
  <si>
    <t>公共基础部教师（二）</t>
  </si>
  <si>
    <t>王淇</t>
  </si>
  <si>
    <t>0000120101011</t>
  </si>
  <si>
    <t>公共基础部教师（三）</t>
  </si>
  <si>
    <t>李瑾瑜</t>
  </si>
  <si>
    <t>0000120102928</t>
  </si>
  <si>
    <t>公共基础部教师（四）</t>
  </si>
  <si>
    <t>刚绍松</t>
  </si>
  <si>
    <t>0000120101721</t>
  </si>
  <si>
    <t>公共基础部教师（一）</t>
  </si>
  <si>
    <t>裴丽丽</t>
  </si>
  <si>
    <t>0000120102110</t>
  </si>
  <si>
    <t>护理系教师</t>
  </si>
  <si>
    <t>张铁馨</t>
  </si>
  <si>
    <t>0000120101908</t>
  </si>
  <si>
    <t>于思雨</t>
  </si>
  <si>
    <t>0000120100606</t>
  </si>
  <si>
    <t>张巍</t>
  </si>
  <si>
    <t>0000120103307</t>
  </si>
  <si>
    <t>检验系教师</t>
  </si>
  <si>
    <t>徐嘉艺</t>
  </si>
  <si>
    <t>0000120103223</t>
  </si>
  <si>
    <t>闻雨飞</t>
  </si>
  <si>
    <t>0000120101203</t>
  </si>
  <si>
    <t>康复系教师</t>
  </si>
  <si>
    <t>党凌宇</t>
  </si>
  <si>
    <t>0000120100612</t>
  </si>
  <si>
    <t>张雨桐</t>
  </si>
  <si>
    <t>0000120101226</t>
  </si>
  <si>
    <t>吴皆仪</t>
  </si>
  <si>
    <t>0000120100925</t>
  </si>
  <si>
    <t>口腔系教师</t>
  </si>
  <si>
    <t>吴翊莹</t>
  </si>
  <si>
    <t>0000120101312</t>
  </si>
  <si>
    <t>思政部教师</t>
  </si>
  <si>
    <t>孙悦琦</t>
  </si>
  <si>
    <t>0000120100729</t>
  </si>
  <si>
    <t>陈莹莹</t>
  </si>
  <si>
    <t>0000120100317</t>
  </si>
  <si>
    <t>学生处教师</t>
  </si>
  <si>
    <t>杨子萱</t>
  </si>
  <si>
    <t>0000120100810</t>
  </si>
  <si>
    <t>药学系教师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</si>
</sst>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vertical="center"/>
    </xf>
    <xf numFmtId="0" fontId="0" fillId="0" borderId="11" xfId="0" applyNumberFormat="1" applyFill="1" applyBorder="1" applyAlignment="1" quotePrefix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10" zoomScaleNormal="110" workbookViewId="0" topLeftCell="A1">
      <selection activeCell="P2" sqref="P2"/>
    </sheetView>
  </sheetViews>
  <sheetFormatPr defaultColWidth="9.140625" defaultRowHeight="12"/>
  <cols>
    <col min="1" max="1" width="6.00390625" style="3" customWidth="1"/>
    <col min="2" max="2" width="8.8515625" style="3" bestFit="1" customWidth="1"/>
    <col min="3" max="3" width="5.8515625" style="3" customWidth="1"/>
    <col min="4" max="4" width="15.57421875" style="3" customWidth="1"/>
    <col min="5" max="5" width="21.28125" style="3" customWidth="1"/>
    <col min="6" max="6" width="22.421875" style="3" customWidth="1"/>
    <col min="7" max="7" width="5.00390625" style="3" customWidth="1"/>
    <col min="8" max="8" width="8.00390625" style="3" customWidth="1"/>
    <col min="9" max="9" width="8.8515625" style="3" bestFit="1" customWidth="1"/>
    <col min="10" max="10" width="7.8515625" style="2" customWidth="1"/>
    <col min="11" max="12" width="8.8515625" style="3" bestFit="1" customWidth="1"/>
    <col min="13" max="13" width="4.28125" style="3" customWidth="1"/>
    <col min="14" max="14" width="7.57421875" style="3" customWidth="1"/>
    <col min="15" max="15" width="7.8515625" style="3" customWidth="1"/>
    <col min="16" max="219" width="8.8515625" style="3" bestFit="1" customWidth="1"/>
    <col min="220" max="16384" width="9.140625" style="3" customWidth="1"/>
  </cols>
  <sheetData>
    <row r="1" spans="1:15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7" customHeight="1">
      <c r="A2" s="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6" t="s">
        <v>9</v>
      </c>
      <c r="J2" s="14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2" customFormat="1" ht="19.5" customHeight="1">
      <c r="A3" s="8">
        <v>1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9">
        <v>84.66</v>
      </c>
      <c r="I3" s="8">
        <f aca="true" t="shared" si="0" ref="I3:I22">H3*40%</f>
        <v>33.864</v>
      </c>
      <c r="J3" s="8">
        <v>77.4</v>
      </c>
      <c r="K3" s="8">
        <f aca="true" t="shared" si="1" ref="K3:K13">J3*60%</f>
        <v>46.440000000000005</v>
      </c>
      <c r="L3" s="8">
        <f aca="true" t="shared" si="2" ref="L3:L13">I3+K3</f>
        <v>80.304</v>
      </c>
      <c r="M3" s="8">
        <v>1</v>
      </c>
      <c r="N3" s="15" t="s">
        <v>22</v>
      </c>
      <c r="O3" s="15" t="s">
        <v>22</v>
      </c>
    </row>
    <row r="4" spans="1:15" s="2" customFormat="1" ht="19.5" customHeight="1">
      <c r="A4" s="8">
        <v>2</v>
      </c>
      <c r="B4" s="18" t="s">
        <v>23</v>
      </c>
      <c r="C4" s="18" t="s">
        <v>17</v>
      </c>
      <c r="D4" s="18" t="s">
        <v>24</v>
      </c>
      <c r="E4" s="18" t="s">
        <v>19</v>
      </c>
      <c r="F4" s="18" t="s">
        <v>20</v>
      </c>
      <c r="G4" s="18" t="s">
        <v>21</v>
      </c>
      <c r="H4" s="10">
        <v>82.7</v>
      </c>
      <c r="I4" s="8">
        <f t="shared" si="0"/>
        <v>33.080000000000005</v>
      </c>
      <c r="J4" s="8">
        <v>76.4</v>
      </c>
      <c r="K4" s="8">
        <f t="shared" si="1"/>
        <v>45.84</v>
      </c>
      <c r="L4" s="8">
        <f t="shared" si="2"/>
        <v>78.92000000000002</v>
      </c>
      <c r="M4" s="8">
        <v>2</v>
      </c>
      <c r="N4" s="15" t="s">
        <v>22</v>
      </c>
      <c r="O4" s="15" t="s">
        <v>22</v>
      </c>
    </row>
    <row r="5" spans="1:15" s="2" customFormat="1" ht="19.5" customHeight="1">
      <c r="A5" s="8">
        <v>3</v>
      </c>
      <c r="B5" s="17" t="s">
        <v>25</v>
      </c>
      <c r="C5" s="17" t="s">
        <v>26</v>
      </c>
      <c r="D5" s="17" t="s">
        <v>27</v>
      </c>
      <c r="E5" s="17" t="s">
        <v>19</v>
      </c>
      <c r="F5" s="17" t="s">
        <v>28</v>
      </c>
      <c r="G5" s="17" t="s">
        <v>29</v>
      </c>
      <c r="H5" s="9">
        <v>82.66</v>
      </c>
      <c r="I5" s="8">
        <f t="shared" si="0"/>
        <v>33.064</v>
      </c>
      <c r="J5" s="8">
        <v>78.8</v>
      </c>
      <c r="K5" s="8">
        <f t="shared" si="1"/>
        <v>47.279999999999994</v>
      </c>
      <c r="L5" s="8">
        <f t="shared" si="2"/>
        <v>80.344</v>
      </c>
      <c r="M5" s="8">
        <v>1</v>
      </c>
      <c r="N5" s="15" t="s">
        <v>22</v>
      </c>
      <c r="O5" s="15" t="s">
        <v>22</v>
      </c>
    </row>
    <row r="6" spans="1:15" s="2" customFormat="1" ht="19.5" customHeight="1">
      <c r="A6" s="8">
        <v>4</v>
      </c>
      <c r="B6" s="17" t="s">
        <v>30</v>
      </c>
      <c r="C6" s="17" t="s">
        <v>26</v>
      </c>
      <c r="D6" s="17" t="s">
        <v>31</v>
      </c>
      <c r="E6" s="17" t="s">
        <v>19</v>
      </c>
      <c r="F6" s="17" t="s">
        <v>28</v>
      </c>
      <c r="G6" s="17" t="s">
        <v>29</v>
      </c>
      <c r="H6" s="9">
        <v>81.88</v>
      </c>
      <c r="I6" s="8">
        <f t="shared" si="0"/>
        <v>32.752</v>
      </c>
      <c r="J6" s="8">
        <v>77</v>
      </c>
      <c r="K6" s="8">
        <f t="shared" si="1"/>
        <v>46.199999999999996</v>
      </c>
      <c r="L6" s="8">
        <f t="shared" si="2"/>
        <v>78.952</v>
      </c>
      <c r="M6" s="8">
        <v>2</v>
      </c>
      <c r="N6" s="15" t="s">
        <v>22</v>
      </c>
      <c r="O6" s="15" t="s">
        <v>22</v>
      </c>
    </row>
    <row r="7" spans="1:15" s="2" customFormat="1" ht="19.5" customHeight="1">
      <c r="A7" s="8">
        <v>5</v>
      </c>
      <c r="B7" s="17" t="s">
        <v>32</v>
      </c>
      <c r="C7" s="17" t="s">
        <v>26</v>
      </c>
      <c r="D7" s="17" t="s">
        <v>33</v>
      </c>
      <c r="E7" s="17" t="s">
        <v>19</v>
      </c>
      <c r="F7" s="17" t="s">
        <v>28</v>
      </c>
      <c r="G7" s="17" t="s">
        <v>29</v>
      </c>
      <c r="H7" s="9">
        <v>78.34</v>
      </c>
      <c r="I7" s="8">
        <f t="shared" si="0"/>
        <v>31.336000000000002</v>
      </c>
      <c r="J7" s="8">
        <v>78</v>
      </c>
      <c r="K7" s="8">
        <f t="shared" si="1"/>
        <v>46.8</v>
      </c>
      <c r="L7" s="8">
        <f t="shared" si="2"/>
        <v>78.136</v>
      </c>
      <c r="M7" s="8">
        <v>3</v>
      </c>
      <c r="N7" s="15" t="s">
        <v>22</v>
      </c>
      <c r="O7" s="15" t="s">
        <v>22</v>
      </c>
    </row>
    <row r="8" spans="1:15" s="2" customFormat="1" ht="19.5" customHeight="1">
      <c r="A8" s="8">
        <v>6</v>
      </c>
      <c r="B8" s="17" t="s">
        <v>34</v>
      </c>
      <c r="C8" s="17" t="s">
        <v>17</v>
      </c>
      <c r="D8" s="17" t="s">
        <v>35</v>
      </c>
      <c r="E8" s="17" t="s">
        <v>19</v>
      </c>
      <c r="F8" s="17" t="s">
        <v>36</v>
      </c>
      <c r="G8" s="17" t="s">
        <v>29</v>
      </c>
      <c r="H8" s="9">
        <v>79.52</v>
      </c>
      <c r="I8" s="8">
        <f t="shared" si="0"/>
        <v>31.808</v>
      </c>
      <c r="J8" s="8">
        <v>76.8</v>
      </c>
      <c r="K8" s="8">
        <f t="shared" si="1"/>
        <v>46.08</v>
      </c>
      <c r="L8" s="8">
        <f t="shared" si="2"/>
        <v>77.888</v>
      </c>
      <c r="M8" s="8">
        <v>1</v>
      </c>
      <c r="N8" s="15" t="s">
        <v>22</v>
      </c>
      <c r="O8" s="15" t="s">
        <v>22</v>
      </c>
    </row>
    <row r="9" spans="1:15" s="2" customFormat="1" ht="19.5" customHeight="1">
      <c r="A9" s="8">
        <v>7</v>
      </c>
      <c r="B9" s="17" t="s">
        <v>37</v>
      </c>
      <c r="C9" s="17" t="s">
        <v>26</v>
      </c>
      <c r="D9" s="17" t="s">
        <v>38</v>
      </c>
      <c r="E9" s="17" t="s">
        <v>19</v>
      </c>
      <c r="F9" s="17" t="s">
        <v>36</v>
      </c>
      <c r="G9" s="17" t="s">
        <v>29</v>
      </c>
      <c r="H9" s="9">
        <v>77.5</v>
      </c>
      <c r="I9" s="8">
        <f t="shared" si="0"/>
        <v>31</v>
      </c>
      <c r="J9" s="8">
        <v>77.2</v>
      </c>
      <c r="K9" s="8">
        <f t="shared" si="1"/>
        <v>46.32</v>
      </c>
      <c r="L9" s="8">
        <f t="shared" si="2"/>
        <v>77.32</v>
      </c>
      <c r="M9" s="8">
        <v>2</v>
      </c>
      <c r="N9" s="15" t="s">
        <v>22</v>
      </c>
      <c r="O9" s="15" t="s">
        <v>22</v>
      </c>
    </row>
    <row r="10" spans="1:15" s="2" customFormat="1" ht="19.5" customHeight="1">
      <c r="A10" s="8">
        <v>8</v>
      </c>
      <c r="B10" s="17" t="s">
        <v>39</v>
      </c>
      <c r="C10" s="17" t="s">
        <v>26</v>
      </c>
      <c r="D10" s="17" t="s">
        <v>40</v>
      </c>
      <c r="E10" s="17" t="s">
        <v>19</v>
      </c>
      <c r="F10" s="17" t="s">
        <v>36</v>
      </c>
      <c r="G10" s="17" t="s">
        <v>29</v>
      </c>
      <c r="H10" s="9">
        <v>75.1</v>
      </c>
      <c r="I10" s="8">
        <f t="shared" si="0"/>
        <v>30.04</v>
      </c>
      <c r="J10" s="8">
        <v>78.8</v>
      </c>
      <c r="K10" s="8">
        <f t="shared" si="1"/>
        <v>47.279999999999994</v>
      </c>
      <c r="L10" s="8">
        <f t="shared" si="2"/>
        <v>77.32</v>
      </c>
      <c r="M10" s="8">
        <v>3</v>
      </c>
      <c r="N10" s="15" t="s">
        <v>22</v>
      </c>
      <c r="O10" s="15" t="s">
        <v>22</v>
      </c>
    </row>
    <row r="11" spans="1:15" s="2" customFormat="1" ht="19.5" customHeight="1">
      <c r="A11" s="8">
        <v>9</v>
      </c>
      <c r="B11" s="17" t="s">
        <v>41</v>
      </c>
      <c r="C11" s="17" t="s">
        <v>26</v>
      </c>
      <c r="D11" s="17" t="s">
        <v>42</v>
      </c>
      <c r="E11" s="17" t="s">
        <v>19</v>
      </c>
      <c r="F11" s="17" t="s">
        <v>43</v>
      </c>
      <c r="G11" s="17" t="s">
        <v>29</v>
      </c>
      <c r="H11" s="9">
        <v>80.16</v>
      </c>
      <c r="I11" s="8">
        <f t="shared" si="0"/>
        <v>32.064</v>
      </c>
      <c r="J11" s="8">
        <v>78.4</v>
      </c>
      <c r="K11" s="8">
        <f t="shared" si="1"/>
        <v>47.04</v>
      </c>
      <c r="L11" s="8">
        <f t="shared" si="2"/>
        <v>79.104</v>
      </c>
      <c r="M11" s="8">
        <v>1</v>
      </c>
      <c r="N11" s="15" t="s">
        <v>22</v>
      </c>
      <c r="O11" s="15" t="s">
        <v>22</v>
      </c>
    </row>
    <row r="12" spans="1:15" s="2" customFormat="1" ht="19.5" customHeight="1">
      <c r="A12" s="8">
        <v>10</v>
      </c>
      <c r="B12" s="17" t="s">
        <v>44</v>
      </c>
      <c r="C12" s="17" t="s">
        <v>26</v>
      </c>
      <c r="D12" s="17" t="s">
        <v>45</v>
      </c>
      <c r="E12" s="17" t="s">
        <v>19</v>
      </c>
      <c r="F12" s="17" t="s">
        <v>43</v>
      </c>
      <c r="G12" s="17" t="s">
        <v>29</v>
      </c>
      <c r="H12" s="9">
        <v>81.48</v>
      </c>
      <c r="I12" s="8">
        <f t="shared" si="0"/>
        <v>32.592000000000006</v>
      </c>
      <c r="J12" s="8">
        <v>76.6</v>
      </c>
      <c r="K12" s="8">
        <f t="shared" si="1"/>
        <v>45.959999999999994</v>
      </c>
      <c r="L12" s="8">
        <f t="shared" si="2"/>
        <v>78.55199999999999</v>
      </c>
      <c r="M12" s="8">
        <v>2</v>
      </c>
      <c r="N12" s="15" t="s">
        <v>22</v>
      </c>
      <c r="O12" s="15" t="s">
        <v>22</v>
      </c>
    </row>
    <row r="13" spans="1:15" s="2" customFormat="1" ht="19.5" customHeight="1">
      <c r="A13" s="8">
        <v>11</v>
      </c>
      <c r="B13" s="17" t="s">
        <v>46</v>
      </c>
      <c r="C13" s="17" t="s">
        <v>26</v>
      </c>
      <c r="D13" s="17" t="s">
        <v>47</v>
      </c>
      <c r="E13" s="17" t="s">
        <v>19</v>
      </c>
      <c r="F13" s="17" t="s">
        <v>43</v>
      </c>
      <c r="G13" s="17" t="s">
        <v>29</v>
      </c>
      <c r="H13" s="9">
        <v>81.22</v>
      </c>
      <c r="I13" s="8">
        <f t="shared" si="0"/>
        <v>32.488</v>
      </c>
      <c r="J13" s="8">
        <v>76</v>
      </c>
      <c r="K13" s="8">
        <f t="shared" si="1"/>
        <v>45.6</v>
      </c>
      <c r="L13" s="8">
        <f t="shared" si="2"/>
        <v>78.088</v>
      </c>
      <c r="M13" s="8">
        <v>3</v>
      </c>
      <c r="N13" s="15" t="s">
        <v>22</v>
      </c>
      <c r="O13" s="15" t="s">
        <v>22</v>
      </c>
    </row>
    <row r="14" spans="1:15" s="2" customFormat="1" ht="19.5" customHeight="1">
      <c r="A14" s="8">
        <v>12</v>
      </c>
      <c r="B14" s="11" t="s">
        <v>48</v>
      </c>
      <c r="C14" s="11" t="s">
        <v>26</v>
      </c>
      <c r="D14" s="12"/>
      <c r="E14" s="17" t="s">
        <v>19</v>
      </c>
      <c r="F14" s="17" t="s">
        <v>49</v>
      </c>
      <c r="G14" s="13">
        <v>2</v>
      </c>
      <c r="H14" s="12"/>
      <c r="I14" s="8">
        <f t="shared" si="0"/>
        <v>0</v>
      </c>
      <c r="J14" s="8">
        <v>76.8</v>
      </c>
      <c r="K14" s="8"/>
      <c r="L14" s="8"/>
      <c r="M14" s="8">
        <v>1</v>
      </c>
      <c r="N14" s="15" t="s">
        <v>22</v>
      </c>
      <c r="O14" s="15" t="s">
        <v>22</v>
      </c>
    </row>
    <row r="15" spans="1:15" s="2" customFormat="1" ht="19.5" customHeight="1">
      <c r="A15" s="8">
        <v>13</v>
      </c>
      <c r="B15" s="17" t="s">
        <v>50</v>
      </c>
      <c r="C15" s="17" t="s">
        <v>26</v>
      </c>
      <c r="D15" s="17" t="s">
        <v>51</v>
      </c>
      <c r="E15" s="17" t="s">
        <v>19</v>
      </c>
      <c r="F15" s="17" t="s">
        <v>52</v>
      </c>
      <c r="G15" s="17" t="s">
        <v>29</v>
      </c>
      <c r="H15" s="9">
        <v>82.4</v>
      </c>
      <c r="I15" s="8">
        <f t="shared" si="0"/>
        <v>32.96</v>
      </c>
      <c r="J15" s="8">
        <v>76.8</v>
      </c>
      <c r="K15" s="8">
        <f aca="true" t="shared" si="3" ref="K15:K20">J15*60%</f>
        <v>46.08</v>
      </c>
      <c r="L15" s="8">
        <f aca="true" t="shared" si="4" ref="L15:L20">I15+K15</f>
        <v>79.03999999999999</v>
      </c>
      <c r="M15" s="8">
        <v>1</v>
      </c>
      <c r="N15" s="15" t="s">
        <v>22</v>
      </c>
      <c r="O15" s="15" t="s">
        <v>22</v>
      </c>
    </row>
    <row r="16" spans="1:15" s="2" customFormat="1" ht="19.5" customHeight="1">
      <c r="A16" s="8">
        <v>14</v>
      </c>
      <c r="B16" s="17" t="s">
        <v>53</v>
      </c>
      <c r="C16" s="17" t="s">
        <v>26</v>
      </c>
      <c r="D16" s="17" t="s">
        <v>54</v>
      </c>
      <c r="E16" s="17" t="s">
        <v>19</v>
      </c>
      <c r="F16" s="17" t="s">
        <v>52</v>
      </c>
      <c r="G16" s="17" t="s">
        <v>29</v>
      </c>
      <c r="H16" s="9">
        <v>82.86</v>
      </c>
      <c r="I16" s="8">
        <f t="shared" si="0"/>
        <v>33.144</v>
      </c>
      <c r="J16" s="8">
        <v>74.2</v>
      </c>
      <c r="K16" s="8">
        <f t="shared" si="3"/>
        <v>44.52</v>
      </c>
      <c r="L16" s="8">
        <f t="shared" si="4"/>
        <v>77.664</v>
      </c>
      <c r="M16" s="8">
        <v>2</v>
      </c>
      <c r="N16" s="15" t="s">
        <v>22</v>
      </c>
      <c r="O16" s="15" t="s">
        <v>22</v>
      </c>
    </row>
    <row r="17" spans="1:15" s="2" customFormat="1" ht="19.5" customHeight="1">
      <c r="A17" s="8">
        <v>15</v>
      </c>
      <c r="B17" s="17" t="s">
        <v>55</v>
      </c>
      <c r="C17" s="17" t="s">
        <v>26</v>
      </c>
      <c r="D17" s="17" t="s">
        <v>56</v>
      </c>
      <c r="E17" s="17" t="s">
        <v>19</v>
      </c>
      <c r="F17" s="17" t="s">
        <v>52</v>
      </c>
      <c r="G17" s="17" t="s">
        <v>29</v>
      </c>
      <c r="H17" s="9">
        <v>71.48</v>
      </c>
      <c r="I17" s="8">
        <f t="shared" si="0"/>
        <v>28.592000000000002</v>
      </c>
      <c r="J17" s="8">
        <v>75.6</v>
      </c>
      <c r="K17" s="8">
        <f t="shared" si="3"/>
        <v>45.35999999999999</v>
      </c>
      <c r="L17" s="8">
        <f t="shared" si="4"/>
        <v>73.952</v>
      </c>
      <c r="M17" s="8">
        <v>5</v>
      </c>
      <c r="N17" s="15" t="s">
        <v>22</v>
      </c>
      <c r="O17" s="15" t="s">
        <v>22</v>
      </c>
    </row>
    <row r="18" spans="1:15" s="2" customFormat="1" ht="19.5" customHeight="1">
      <c r="A18" s="8">
        <v>16</v>
      </c>
      <c r="B18" s="17" t="s">
        <v>57</v>
      </c>
      <c r="C18" s="17" t="s">
        <v>26</v>
      </c>
      <c r="D18" s="17" t="s">
        <v>58</v>
      </c>
      <c r="E18" s="17" t="s">
        <v>19</v>
      </c>
      <c r="F18" s="17" t="s">
        <v>59</v>
      </c>
      <c r="G18" s="17" t="s">
        <v>60</v>
      </c>
      <c r="H18" s="9">
        <v>73.64</v>
      </c>
      <c r="I18" s="8">
        <f t="shared" si="0"/>
        <v>29.456000000000003</v>
      </c>
      <c r="J18" s="8">
        <v>78</v>
      </c>
      <c r="K18" s="8">
        <f t="shared" si="3"/>
        <v>46.8</v>
      </c>
      <c r="L18" s="8">
        <f t="shared" si="4"/>
        <v>76.256</v>
      </c>
      <c r="M18" s="8">
        <v>1</v>
      </c>
      <c r="N18" s="15" t="s">
        <v>22</v>
      </c>
      <c r="O18" s="15" t="s">
        <v>22</v>
      </c>
    </row>
    <row r="19" spans="1:15" s="2" customFormat="1" ht="19.5" customHeight="1">
      <c r="A19" s="8">
        <v>17</v>
      </c>
      <c r="B19" s="17" t="s">
        <v>61</v>
      </c>
      <c r="C19" s="17" t="s">
        <v>17</v>
      </c>
      <c r="D19" s="17" t="s">
        <v>62</v>
      </c>
      <c r="E19" s="17" t="s">
        <v>19</v>
      </c>
      <c r="F19" s="17" t="s">
        <v>63</v>
      </c>
      <c r="G19" s="17" t="s">
        <v>21</v>
      </c>
      <c r="H19" s="9">
        <v>72.52</v>
      </c>
      <c r="I19" s="8">
        <f t="shared" si="0"/>
        <v>29.008</v>
      </c>
      <c r="J19" s="8">
        <v>77.6</v>
      </c>
      <c r="K19" s="8">
        <f t="shared" si="3"/>
        <v>46.559999999999995</v>
      </c>
      <c r="L19" s="8">
        <f t="shared" si="4"/>
        <v>75.568</v>
      </c>
      <c r="M19" s="8">
        <v>1</v>
      </c>
      <c r="N19" s="15" t="s">
        <v>22</v>
      </c>
      <c r="O19" s="15" t="s">
        <v>22</v>
      </c>
    </row>
    <row r="20" spans="1:15" s="2" customFormat="1" ht="19.5" customHeight="1">
      <c r="A20" s="8">
        <v>18</v>
      </c>
      <c r="B20" s="17" t="s">
        <v>64</v>
      </c>
      <c r="C20" s="17" t="s">
        <v>17</v>
      </c>
      <c r="D20" s="17" t="s">
        <v>65</v>
      </c>
      <c r="E20" s="17" t="s">
        <v>19</v>
      </c>
      <c r="F20" s="17" t="s">
        <v>63</v>
      </c>
      <c r="G20" s="17" t="s">
        <v>21</v>
      </c>
      <c r="H20" s="9">
        <v>66.84</v>
      </c>
      <c r="I20" s="8">
        <f t="shared" si="0"/>
        <v>26.736000000000004</v>
      </c>
      <c r="J20" s="8">
        <v>75.2</v>
      </c>
      <c r="K20" s="8">
        <f t="shared" si="3"/>
        <v>45.12</v>
      </c>
      <c r="L20" s="8">
        <f t="shared" si="4"/>
        <v>71.856</v>
      </c>
      <c r="M20" s="8">
        <v>3</v>
      </c>
      <c r="N20" s="15" t="s">
        <v>22</v>
      </c>
      <c r="O20" s="15" t="s">
        <v>22</v>
      </c>
    </row>
    <row r="21" spans="1:15" s="2" customFormat="1" ht="19.5" customHeight="1">
      <c r="A21" s="8">
        <v>19</v>
      </c>
      <c r="B21" s="17" t="s">
        <v>66</v>
      </c>
      <c r="C21" s="17" t="s">
        <v>26</v>
      </c>
      <c r="D21" s="17" t="s">
        <v>67</v>
      </c>
      <c r="E21" s="17" t="s">
        <v>19</v>
      </c>
      <c r="F21" s="17" t="s">
        <v>68</v>
      </c>
      <c r="G21" s="17" t="s">
        <v>60</v>
      </c>
      <c r="H21" s="9">
        <v>78.28</v>
      </c>
      <c r="I21" s="8">
        <f aca="true" t="shared" si="5" ref="I21:I57">H21*40%</f>
        <v>31.312</v>
      </c>
      <c r="J21" s="8">
        <v>80</v>
      </c>
      <c r="K21" s="8">
        <f aca="true" t="shared" si="6" ref="K21:K57">J21*60%</f>
        <v>48</v>
      </c>
      <c r="L21" s="8">
        <f aca="true" t="shared" si="7" ref="L21:L57">I21+K21</f>
        <v>79.312</v>
      </c>
      <c r="M21" s="8">
        <v>1</v>
      </c>
      <c r="N21" s="15" t="s">
        <v>22</v>
      </c>
      <c r="O21" s="15" t="s">
        <v>22</v>
      </c>
    </row>
    <row r="22" spans="1:15" s="2" customFormat="1" ht="19.5" customHeight="1">
      <c r="A22" s="8">
        <v>20</v>
      </c>
      <c r="B22" s="17" t="s">
        <v>69</v>
      </c>
      <c r="C22" s="17" t="s">
        <v>26</v>
      </c>
      <c r="D22" s="17" t="s">
        <v>70</v>
      </c>
      <c r="E22" s="17" t="s">
        <v>71</v>
      </c>
      <c r="F22" s="17" t="s">
        <v>72</v>
      </c>
      <c r="G22" s="17" t="s">
        <v>29</v>
      </c>
      <c r="H22" s="9">
        <v>77.76</v>
      </c>
      <c r="I22" s="8">
        <f t="shared" si="5"/>
        <v>31.104000000000003</v>
      </c>
      <c r="J22" s="8">
        <v>76.8</v>
      </c>
      <c r="K22" s="8">
        <f t="shared" si="6"/>
        <v>46.08</v>
      </c>
      <c r="L22" s="8">
        <f t="shared" si="7"/>
        <v>77.184</v>
      </c>
      <c r="M22" s="8">
        <v>1</v>
      </c>
      <c r="N22" s="15" t="s">
        <v>22</v>
      </c>
      <c r="O22" s="15" t="s">
        <v>22</v>
      </c>
    </row>
    <row r="23" spans="1:15" s="2" customFormat="1" ht="19.5" customHeight="1">
      <c r="A23" s="8">
        <v>21</v>
      </c>
      <c r="B23" s="17" t="s">
        <v>73</v>
      </c>
      <c r="C23" s="17" t="s">
        <v>26</v>
      </c>
      <c r="D23" s="17" t="s">
        <v>74</v>
      </c>
      <c r="E23" s="17" t="s">
        <v>71</v>
      </c>
      <c r="F23" s="17" t="s">
        <v>72</v>
      </c>
      <c r="G23" s="17" t="s">
        <v>29</v>
      </c>
      <c r="H23" s="9">
        <v>79.18</v>
      </c>
      <c r="I23" s="8">
        <f t="shared" si="5"/>
        <v>31.672000000000004</v>
      </c>
      <c r="J23" s="8">
        <v>75.4</v>
      </c>
      <c r="K23" s="8">
        <f t="shared" si="6"/>
        <v>45.24</v>
      </c>
      <c r="L23" s="8">
        <f t="shared" si="7"/>
        <v>76.912</v>
      </c>
      <c r="M23" s="8">
        <v>2</v>
      </c>
      <c r="N23" s="15" t="s">
        <v>22</v>
      </c>
      <c r="O23" s="15" t="s">
        <v>22</v>
      </c>
    </row>
    <row r="24" spans="1:15" s="2" customFormat="1" ht="19.5" customHeight="1">
      <c r="A24" s="8">
        <v>22</v>
      </c>
      <c r="B24" s="17" t="s">
        <v>75</v>
      </c>
      <c r="C24" s="17" t="s">
        <v>26</v>
      </c>
      <c r="D24" s="17" t="s">
        <v>76</v>
      </c>
      <c r="E24" s="17" t="s">
        <v>71</v>
      </c>
      <c r="F24" s="17" t="s">
        <v>72</v>
      </c>
      <c r="G24" s="17" t="s">
        <v>29</v>
      </c>
      <c r="H24" s="9">
        <v>74.24</v>
      </c>
      <c r="I24" s="8">
        <f t="shared" si="5"/>
        <v>29.695999999999998</v>
      </c>
      <c r="J24" s="8">
        <v>78.2</v>
      </c>
      <c r="K24" s="8">
        <f t="shared" si="6"/>
        <v>46.92</v>
      </c>
      <c r="L24" s="8">
        <f t="shared" si="7"/>
        <v>76.616</v>
      </c>
      <c r="M24" s="8">
        <v>3</v>
      </c>
      <c r="N24" s="15" t="s">
        <v>22</v>
      </c>
      <c r="O24" s="15" t="s">
        <v>22</v>
      </c>
    </row>
    <row r="25" spans="1:15" s="2" customFormat="1" ht="19.5" customHeight="1">
      <c r="A25" s="8">
        <v>23</v>
      </c>
      <c r="B25" s="17" t="s">
        <v>77</v>
      </c>
      <c r="C25" s="17" t="s">
        <v>26</v>
      </c>
      <c r="D25" s="17" t="s">
        <v>78</v>
      </c>
      <c r="E25" s="17" t="s">
        <v>71</v>
      </c>
      <c r="F25" s="17" t="s">
        <v>79</v>
      </c>
      <c r="G25" s="17" t="s">
        <v>29</v>
      </c>
      <c r="H25" s="9">
        <v>81.62</v>
      </c>
      <c r="I25" s="8">
        <f t="shared" si="5"/>
        <v>32.648</v>
      </c>
      <c r="J25" s="8">
        <v>77.6</v>
      </c>
      <c r="K25" s="8">
        <f t="shared" si="6"/>
        <v>46.559999999999995</v>
      </c>
      <c r="L25" s="8">
        <f t="shared" si="7"/>
        <v>79.208</v>
      </c>
      <c r="M25" s="8">
        <v>1</v>
      </c>
      <c r="N25" s="15" t="s">
        <v>22</v>
      </c>
      <c r="O25" s="15" t="s">
        <v>22</v>
      </c>
    </row>
    <row r="26" spans="1:15" s="2" customFormat="1" ht="19.5" customHeight="1">
      <c r="A26" s="8">
        <v>24</v>
      </c>
      <c r="B26" s="17" t="s">
        <v>80</v>
      </c>
      <c r="C26" s="17" t="s">
        <v>26</v>
      </c>
      <c r="D26" s="17" t="s">
        <v>81</v>
      </c>
      <c r="E26" s="17" t="s">
        <v>71</v>
      </c>
      <c r="F26" s="17" t="s">
        <v>79</v>
      </c>
      <c r="G26" s="17" t="s">
        <v>29</v>
      </c>
      <c r="H26" s="9">
        <v>77.42</v>
      </c>
      <c r="I26" s="8">
        <f t="shared" si="5"/>
        <v>30.968000000000004</v>
      </c>
      <c r="J26" s="8">
        <v>79.6</v>
      </c>
      <c r="K26" s="8">
        <f t="shared" si="6"/>
        <v>47.76</v>
      </c>
      <c r="L26" s="8">
        <f t="shared" si="7"/>
        <v>78.72800000000001</v>
      </c>
      <c r="M26" s="8">
        <v>2</v>
      </c>
      <c r="N26" s="15" t="s">
        <v>22</v>
      </c>
      <c r="O26" s="15" t="s">
        <v>22</v>
      </c>
    </row>
    <row r="27" spans="1:15" s="2" customFormat="1" ht="19.5" customHeight="1">
      <c r="A27" s="8">
        <v>25</v>
      </c>
      <c r="B27" s="17" t="s">
        <v>82</v>
      </c>
      <c r="C27" s="17" t="s">
        <v>17</v>
      </c>
      <c r="D27" s="17" t="s">
        <v>83</v>
      </c>
      <c r="E27" s="17" t="s">
        <v>71</v>
      </c>
      <c r="F27" s="17" t="s">
        <v>79</v>
      </c>
      <c r="G27" s="17" t="s">
        <v>29</v>
      </c>
      <c r="H27" s="9">
        <v>76.62</v>
      </c>
      <c r="I27" s="8">
        <f t="shared" si="5"/>
        <v>30.648000000000003</v>
      </c>
      <c r="J27" s="8">
        <v>79.6</v>
      </c>
      <c r="K27" s="8">
        <f t="shared" si="6"/>
        <v>47.76</v>
      </c>
      <c r="L27" s="8">
        <f t="shared" si="7"/>
        <v>78.408</v>
      </c>
      <c r="M27" s="8">
        <v>3</v>
      </c>
      <c r="N27" s="15" t="s">
        <v>22</v>
      </c>
      <c r="O27" s="15" t="s">
        <v>22</v>
      </c>
    </row>
    <row r="28" spans="1:15" s="2" customFormat="1" ht="19.5" customHeight="1">
      <c r="A28" s="8">
        <v>26</v>
      </c>
      <c r="B28" s="17" t="s">
        <v>84</v>
      </c>
      <c r="C28" s="17" t="s">
        <v>26</v>
      </c>
      <c r="D28" s="17" t="s">
        <v>85</v>
      </c>
      <c r="E28" s="17" t="s">
        <v>71</v>
      </c>
      <c r="F28" s="17" t="s">
        <v>86</v>
      </c>
      <c r="G28" s="17" t="s">
        <v>29</v>
      </c>
      <c r="H28" s="9">
        <v>83.94</v>
      </c>
      <c r="I28" s="8">
        <f t="shared" si="5"/>
        <v>33.576</v>
      </c>
      <c r="J28" s="8">
        <v>77.6</v>
      </c>
      <c r="K28" s="8">
        <f t="shared" si="6"/>
        <v>46.559999999999995</v>
      </c>
      <c r="L28" s="8">
        <f t="shared" si="7"/>
        <v>80.136</v>
      </c>
      <c r="M28" s="8">
        <v>1</v>
      </c>
      <c r="N28" s="15" t="s">
        <v>22</v>
      </c>
      <c r="O28" s="15" t="s">
        <v>22</v>
      </c>
    </row>
    <row r="29" spans="1:15" s="2" customFormat="1" ht="19.5" customHeight="1">
      <c r="A29" s="8">
        <v>27</v>
      </c>
      <c r="B29" s="17" t="s">
        <v>87</v>
      </c>
      <c r="C29" s="17" t="s">
        <v>26</v>
      </c>
      <c r="D29" s="17" t="s">
        <v>88</v>
      </c>
      <c r="E29" s="17" t="s">
        <v>71</v>
      </c>
      <c r="F29" s="17" t="s">
        <v>86</v>
      </c>
      <c r="G29" s="17" t="s">
        <v>29</v>
      </c>
      <c r="H29" s="9">
        <v>77.22</v>
      </c>
      <c r="I29" s="8">
        <f t="shared" si="5"/>
        <v>30.888</v>
      </c>
      <c r="J29" s="8">
        <v>78.9</v>
      </c>
      <c r="K29" s="8">
        <f t="shared" si="6"/>
        <v>47.34</v>
      </c>
      <c r="L29" s="8">
        <f t="shared" si="7"/>
        <v>78.22800000000001</v>
      </c>
      <c r="M29" s="8">
        <v>2</v>
      </c>
      <c r="N29" s="15" t="s">
        <v>22</v>
      </c>
      <c r="O29" s="15" t="s">
        <v>22</v>
      </c>
    </row>
    <row r="30" spans="1:15" s="2" customFormat="1" ht="19.5" customHeight="1">
      <c r="A30" s="8">
        <v>28</v>
      </c>
      <c r="B30" s="17" t="s">
        <v>89</v>
      </c>
      <c r="C30" s="17" t="s">
        <v>26</v>
      </c>
      <c r="D30" s="17" t="s">
        <v>90</v>
      </c>
      <c r="E30" s="17" t="s">
        <v>71</v>
      </c>
      <c r="F30" s="17" t="s">
        <v>86</v>
      </c>
      <c r="G30" s="17" t="s">
        <v>29</v>
      </c>
      <c r="H30" s="9">
        <v>79.42</v>
      </c>
      <c r="I30" s="8">
        <f t="shared" si="5"/>
        <v>31.768</v>
      </c>
      <c r="J30" s="8">
        <v>77.4</v>
      </c>
      <c r="K30" s="8">
        <f t="shared" si="6"/>
        <v>46.440000000000005</v>
      </c>
      <c r="L30" s="8">
        <f t="shared" si="7"/>
        <v>78.208</v>
      </c>
      <c r="M30" s="8">
        <v>3</v>
      </c>
      <c r="N30" s="15" t="s">
        <v>22</v>
      </c>
      <c r="O30" s="15" t="s">
        <v>22</v>
      </c>
    </row>
    <row r="31" spans="1:15" s="2" customFormat="1" ht="19.5" customHeight="1">
      <c r="A31" s="8">
        <v>29</v>
      </c>
      <c r="B31" s="17" t="s">
        <v>91</v>
      </c>
      <c r="C31" s="17" t="s">
        <v>17</v>
      </c>
      <c r="D31" s="17" t="s">
        <v>92</v>
      </c>
      <c r="E31" s="17" t="s">
        <v>71</v>
      </c>
      <c r="F31" s="17" t="s">
        <v>93</v>
      </c>
      <c r="G31" s="17" t="s">
        <v>94</v>
      </c>
      <c r="H31" s="9">
        <v>84.52</v>
      </c>
      <c r="I31" s="8">
        <f t="shared" si="5"/>
        <v>33.808</v>
      </c>
      <c r="J31" s="8">
        <v>78.4</v>
      </c>
      <c r="K31" s="8">
        <f t="shared" si="6"/>
        <v>47.04</v>
      </c>
      <c r="L31" s="8">
        <f t="shared" si="7"/>
        <v>80.848</v>
      </c>
      <c r="M31" s="8">
        <v>1</v>
      </c>
      <c r="N31" s="15" t="s">
        <v>22</v>
      </c>
      <c r="O31" s="15" t="s">
        <v>22</v>
      </c>
    </row>
    <row r="32" spans="1:15" s="2" customFormat="1" ht="19.5" customHeight="1">
      <c r="A32" s="8">
        <v>30</v>
      </c>
      <c r="B32" s="17" t="s">
        <v>95</v>
      </c>
      <c r="C32" s="17" t="s">
        <v>26</v>
      </c>
      <c r="D32" s="17" t="s">
        <v>96</v>
      </c>
      <c r="E32" s="17" t="s">
        <v>71</v>
      </c>
      <c r="F32" s="17" t="s">
        <v>93</v>
      </c>
      <c r="G32" s="17" t="s">
        <v>94</v>
      </c>
      <c r="H32" s="9">
        <v>80.74</v>
      </c>
      <c r="I32" s="8">
        <f t="shared" si="5"/>
        <v>32.296</v>
      </c>
      <c r="J32" s="8">
        <v>76.6</v>
      </c>
      <c r="K32" s="8">
        <f t="shared" si="6"/>
        <v>45.959999999999994</v>
      </c>
      <c r="L32" s="8">
        <f t="shared" si="7"/>
        <v>78.256</v>
      </c>
      <c r="M32" s="8">
        <v>2</v>
      </c>
      <c r="N32" s="15" t="s">
        <v>22</v>
      </c>
      <c r="O32" s="15" t="s">
        <v>22</v>
      </c>
    </row>
    <row r="33" spans="1:15" s="2" customFormat="1" ht="19.5" customHeight="1">
      <c r="A33" s="8">
        <v>31</v>
      </c>
      <c r="B33" s="17" t="s">
        <v>97</v>
      </c>
      <c r="C33" s="17" t="s">
        <v>26</v>
      </c>
      <c r="D33" s="17" t="s">
        <v>98</v>
      </c>
      <c r="E33" s="17" t="s">
        <v>71</v>
      </c>
      <c r="F33" s="17" t="s">
        <v>93</v>
      </c>
      <c r="G33" s="17" t="s">
        <v>94</v>
      </c>
      <c r="H33" s="9">
        <v>81.04</v>
      </c>
      <c r="I33" s="8">
        <f t="shared" si="5"/>
        <v>32.416000000000004</v>
      </c>
      <c r="J33" s="8">
        <v>76</v>
      </c>
      <c r="K33" s="8">
        <f t="shared" si="6"/>
        <v>45.6</v>
      </c>
      <c r="L33" s="8">
        <f t="shared" si="7"/>
        <v>78.016</v>
      </c>
      <c r="M33" s="8">
        <v>3</v>
      </c>
      <c r="N33" s="15" t="s">
        <v>22</v>
      </c>
      <c r="O33" s="15" t="s">
        <v>22</v>
      </c>
    </row>
    <row r="34" spans="1:15" s="2" customFormat="1" ht="19.5" customHeight="1">
      <c r="A34" s="8">
        <v>32</v>
      </c>
      <c r="B34" s="17" t="s">
        <v>99</v>
      </c>
      <c r="C34" s="17" t="s">
        <v>17</v>
      </c>
      <c r="D34" s="17" t="s">
        <v>100</v>
      </c>
      <c r="E34" s="17" t="s">
        <v>71</v>
      </c>
      <c r="F34" s="17" t="s">
        <v>93</v>
      </c>
      <c r="G34" s="17" t="s">
        <v>94</v>
      </c>
      <c r="H34" s="9">
        <v>76.82</v>
      </c>
      <c r="I34" s="8">
        <f t="shared" si="5"/>
        <v>30.727999999999998</v>
      </c>
      <c r="J34" s="8">
        <v>78.6</v>
      </c>
      <c r="K34" s="8">
        <f t="shared" si="6"/>
        <v>47.16</v>
      </c>
      <c r="L34" s="8">
        <f t="shared" si="7"/>
        <v>77.88799999999999</v>
      </c>
      <c r="M34" s="8">
        <v>4</v>
      </c>
      <c r="N34" s="15" t="s">
        <v>22</v>
      </c>
      <c r="O34" s="15" t="s">
        <v>22</v>
      </c>
    </row>
    <row r="35" spans="1:15" s="2" customFormat="1" ht="19.5" customHeight="1">
      <c r="A35" s="8">
        <v>33</v>
      </c>
      <c r="B35" s="17" t="s">
        <v>101</v>
      </c>
      <c r="C35" s="17" t="s">
        <v>26</v>
      </c>
      <c r="D35" s="17" t="s">
        <v>102</v>
      </c>
      <c r="E35" s="17" t="s">
        <v>71</v>
      </c>
      <c r="F35" s="17" t="s">
        <v>103</v>
      </c>
      <c r="G35" s="17" t="s">
        <v>60</v>
      </c>
      <c r="H35" s="9">
        <v>73.94</v>
      </c>
      <c r="I35" s="8">
        <f t="shared" si="5"/>
        <v>29.576</v>
      </c>
      <c r="J35" s="8">
        <v>74.4</v>
      </c>
      <c r="K35" s="8">
        <f t="shared" si="6"/>
        <v>44.64</v>
      </c>
      <c r="L35" s="8">
        <f t="shared" si="7"/>
        <v>74.21600000000001</v>
      </c>
      <c r="M35" s="8">
        <v>1</v>
      </c>
      <c r="N35" s="15" t="s">
        <v>22</v>
      </c>
      <c r="O35" s="15" t="s">
        <v>22</v>
      </c>
    </row>
    <row r="36" spans="1:15" s="2" customFormat="1" ht="19.5" customHeight="1">
      <c r="A36" s="8">
        <v>34</v>
      </c>
      <c r="B36" s="17" t="s">
        <v>104</v>
      </c>
      <c r="C36" s="17" t="s">
        <v>17</v>
      </c>
      <c r="D36" s="17" t="s">
        <v>105</v>
      </c>
      <c r="E36" s="17" t="s">
        <v>71</v>
      </c>
      <c r="F36" s="17" t="s">
        <v>106</v>
      </c>
      <c r="G36" s="17" t="s">
        <v>60</v>
      </c>
      <c r="H36" s="9">
        <v>78.5</v>
      </c>
      <c r="I36" s="8">
        <f t="shared" si="5"/>
        <v>31.400000000000002</v>
      </c>
      <c r="J36" s="8">
        <v>79.4</v>
      </c>
      <c r="K36" s="8">
        <f t="shared" si="6"/>
        <v>47.64</v>
      </c>
      <c r="L36" s="8">
        <f t="shared" si="7"/>
        <v>79.04</v>
      </c>
      <c r="M36" s="8">
        <v>1</v>
      </c>
      <c r="N36" s="15" t="s">
        <v>22</v>
      </c>
      <c r="O36" s="15" t="s">
        <v>22</v>
      </c>
    </row>
    <row r="37" spans="1:15" s="2" customFormat="1" ht="19.5" customHeight="1">
      <c r="A37" s="8">
        <v>35</v>
      </c>
      <c r="B37" s="17" t="s">
        <v>107</v>
      </c>
      <c r="C37" s="17" t="s">
        <v>26</v>
      </c>
      <c r="D37" s="17" t="s">
        <v>108</v>
      </c>
      <c r="E37" s="17" t="s">
        <v>71</v>
      </c>
      <c r="F37" s="17" t="s">
        <v>109</v>
      </c>
      <c r="G37" s="17" t="s">
        <v>60</v>
      </c>
      <c r="H37" s="9">
        <v>77.36</v>
      </c>
      <c r="I37" s="8">
        <f t="shared" si="5"/>
        <v>30.944000000000003</v>
      </c>
      <c r="J37" s="8">
        <v>77</v>
      </c>
      <c r="K37" s="8">
        <f t="shared" si="6"/>
        <v>46.199999999999996</v>
      </c>
      <c r="L37" s="8">
        <f t="shared" si="7"/>
        <v>77.144</v>
      </c>
      <c r="M37" s="8">
        <v>1</v>
      </c>
      <c r="N37" s="15" t="s">
        <v>22</v>
      </c>
      <c r="O37" s="15" t="s">
        <v>22</v>
      </c>
    </row>
    <row r="38" spans="1:15" s="2" customFormat="1" ht="19.5" customHeight="1">
      <c r="A38" s="8">
        <v>36</v>
      </c>
      <c r="B38" s="17" t="s">
        <v>110</v>
      </c>
      <c r="C38" s="17" t="s">
        <v>26</v>
      </c>
      <c r="D38" s="17" t="s">
        <v>111</v>
      </c>
      <c r="E38" s="17" t="s">
        <v>71</v>
      </c>
      <c r="F38" s="17" t="s">
        <v>112</v>
      </c>
      <c r="G38" s="17" t="s">
        <v>60</v>
      </c>
      <c r="H38" s="9">
        <v>73.2</v>
      </c>
      <c r="I38" s="8">
        <f t="shared" si="5"/>
        <v>29.28</v>
      </c>
      <c r="J38" s="8">
        <v>81</v>
      </c>
      <c r="K38" s="8">
        <f t="shared" si="6"/>
        <v>48.6</v>
      </c>
      <c r="L38" s="8">
        <f t="shared" si="7"/>
        <v>77.88</v>
      </c>
      <c r="M38" s="8">
        <v>1</v>
      </c>
      <c r="N38" s="15" t="s">
        <v>22</v>
      </c>
      <c r="O38" s="15" t="s">
        <v>22</v>
      </c>
    </row>
    <row r="39" spans="1:15" s="2" customFormat="1" ht="19.5" customHeight="1">
      <c r="A39" s="8">
        <v>37</v>
      </c>
      <c r="B39" s="17" t="s">
        <v>113</v>
      </c>
      <c r="C39" s="17" t="s">
        <v>26</v>
      </c>
      <c r="D39" s="17" t="s">
        <v>114</v>
      </c>
      <c r="E39" s="17" t="s">
        <v>71</v>
      </c>
      <c r="F39" s="17" t="s">
        <v>115</v>
      </c>
      <c r="G39" s="17" t="s">
        <v>60</v>
      </c>
      <c r="H39" s="9">
        <v>65.42</v>
      </c>
      <c r="I39" s="8">
        <f t="shared" si="5"/>
        <v>26.168000000000003</v>
      </c>
      <c r="J39" s="8">
        <v>79.2</v>
      </c>
      <c r="K39" s="8">
        <f t="shared" si="6"/>
        <v>47.52</v>
      </c>
      <c r="L39" s="8">
        <f t="shared" si="7"/>
        <v>73.688</v>
      </c>
      <c r="M39" s="8">
        <v>1</v>
      </c>
      <c r="N39" s="15" t="s">
        <v>22</v>
      </c>
      <c r="O39" s="15" t="s">
        <v>22</v>
      </c>
    </row>
    <row r="40" spans="1:15" s="2" customFormat="1" ht="19.5" customHeight="1">
      <c r="A40" s="8">
        <v>38</v>
      </c>
      <c r="B40" s="17" t="s">
        <v>116</v>
      </c>
      <c r="C40" s="17" t="s">
        <v>17</v>
      </c>
      <c r="D40" s="17" t="s">
        <v>117</v>
      </c>
      <c r="E40" s="17" t="s">
        <v>118</v>
      </c>
      <c r="F40" s="17" t="s">
        <v>119</v>
      </c>
      <c r="G40" s="17" t="s">
        <v>60</v>
      </c>
      <c r="H40" s="9">
        <v>81.88</v>
      </c>
      <c r="I40" s="8">
        <f t="shared" si="5"/>
        <v>32.752</v>
      </c>
      <c r="J40" s="8">
        <v>78.2</v>
      </c>
      <c r="K40" s="8">
        <f t="shared" si="6"/>
        <v>46.92</v>
      </c>
      <c r="L40" s="8">
        <f t="shared" si="7"/>
        <v>79.672</v>
      </c>
      <c r="M40" s="8">
        <v>1</v>
      </c>
      <c r="N40" s="15" t="s">
        <v>22</v>
      </c>
      <c r="O40" s="15" t="s">
        <v>22</v>
      </c>
    </row>
    <row r="41" spans="1:15" s="2" customFormat="1" ht="19.5" customHeight="1">
      <c r="A41" s="8">
        <v>39</v>
      </c>
      <c r="B41" s="17" t="s">
        <v>120</v>
      </c>
      <c r="C41" s="17" t="s">
        <v>26</v>
      </c>
      <c r="D41" s="17" t="s">
        <v>121</v>
      </c>
      <c r="E41" s="17" t="s">
        <v>122</v>
      </c>
      <c r="F41" s="17" t="s">
        <v>123</v>
      </c>
      <c r="G41" s="17" t="s">
        <v>60</v>
      </c>
      <c r="H41" s="9">
        <v>86.7</v>
      </c>
      <c r="I41" s="8">
        <f t="shared" si="5"/>
        <v>34.68</v>
      </c>
      <c r="J41" s="8">
        <v>74.6</v>
      </c>
      <c r="K41" s="8">
        <f t="shared" si="6"/>
        <v>44.76</v>
      </c>
      <c r="L41" s="8">
        <f t="shared" si="7"/>
        <v>79.44</v>
      </c>
      <c r="M41" s="8">
        <v>1</v>
      </c>
      <c r="N41" s="15" t="s">
        <v>22</v>
      </c>
      <c r="O41" s="15" t="s">
        <v>22</v>
      </c>
    </row>
    <row r="42" spans="1:15" s="2" customFormat="1" ht="19.5" customHeight="1">
      <c r="A42" s="8">
        <v>40</v>
      </c>
      <c r="B42" s="17" t="s">
        <v>124</v>
      </c>
      <c r="C42" s="17" t="s">
        <v>26</v>
      </c>
      <c r="D42" s="17" t="s">
        <v>125</v>
      </c>
      <c r="E42" s="17" t="s">
        <v>122</v>
      </c>
      <c r="F42" s="17" t="s">
        <v>126</v>
      </c>
      <c r="G42" s="17" t="s">
        <v>60</v>
      </c>
      <c r="H42" s="9">
        <v>75.74</v>
      </c>
      <c r="I42" s="8">
        <f t="shared" si="5"/>
        <v>30.296</v>
      </c>
      <c r="J42" s="8">
        <v>77.6</v>
      </c>
      <c r="K42" s="8">
        <f t="shared" si="6"/>
        <v>46.559999999999995</v>
      </c>
      <c r="L42" s="8">
        <f t="shared" si="7"/>
        <v>76.856</v>
      </c>
      <c r="M42" s="8">
        <v>1</v>
      </c>
      <c r="N42" s="15" t="s">
        <v>22</v>
      </c>
      <c r="O42" s="15" t="s">
        <v>22</v>
      </c>
    </row>
    <row r="43" spans="1:15" s="2" customFormat="1" ht="19.5" customHeight="1">
      <c r="A43" s="8">
        <v>41</v>
      </c>
      <c r="B43" s="17" t="s">
        <v>127</v>
      </c>
      <c r="C43" s="17" t="s">
        <v>26</v>
      </c>
      <c r="D43" s="17" t="s">
        <v>128</v>
      </c>
      <c r="E43" s="17" t="s">
        <v>122</v>
      </c>
      <c r="F43" s="17" t="s">
        <v>129</v>
      </c>
      <c r="G43" s="17" t="s">
        <v>60</v>
      </c>
      <c r="H43" s="9">
        <v>76.98</v>
      </c>
      <c r="I43" s="8">
        <f t="shared" si="5"/>
        <v>30.792</v>
      </c>
      <c r="J43" s="8">
        <v>76.6</v>
      </c>
      <c r="K43" s="8">
        <f t="shared" si="6"/>
        <v>45.959999999999994</v>
      </c>
      <c r="L43" s="8">
        <f t="shared" si="7"/>
        <v>76.752</v>
      </c>
      <c r="M43" s="8">
        <v>1</v>
      </c>
      <c r="N43" s="15" t="s">
        <v>22</v>
      </c>
      <c r="O43" s="15" t="s">
        <v>22</v>
      </c>
    </row>
    <row r="44" spans="1:15" s="2" customFormat="1" ht="19.5" customHeight="1">
      <c r="A44" s="8">
        <v>42</v>
      </c>
      <c r="B44" s="17" t="s">
        <v>130</v>
      </c>
      <c r="C44" s="17" t="s">
        <v>17</v>
      </c>
      <c r="D44" s="17" t="s">
        <v>131</v>
      </c>
      <c r="E44" s="17" t="s">
        <v>122</v>
      </c>
      <c r="F44" s="17" t="s">
        <v>132</v>
      </c>
      <c r="G44" s="17" t="s">
        <v>60</v>
      </c>
      <c r="H44" s="9">
        <v>75.8</v>
      </c>
      <c r="I44" s="8">
        <f t="shared" si="5"/>
        <v>30.32</v>
      </c>
      <c r="J44" s="8">
        <v>77.6</v>
      </c>
      <c r="K44" s="8">
        <f t="shared" si="6"/>
        <v>46.559999999999995</v>
      </c>
      <c r="L44" s="8">
        <f t="shared" si="7"/>
        <v>76.88</v>
      </c>
      <c r="M44" s="8">
        <v>1</v>
      </c>
      <c r="N44" s="15" t="s">
        <v>22</v>
      </c>
      <c r="O44" s="15" t="s">
        <v>22</v>
      </c>
    </row>
    <row r="45" spans="1:15" s="2" customFormat="1" ht="19.5" customHeight="1">
      <c r="A45" s="8">
        <v>43</v>
      </c>
      <c r="B45" s="17" t="s">
        <v>133</v>
      </c>
      <c r="C45" s="17" t="s">
        <v>26</v>
      </c>
      <c r="D45" s="17" t="s">
        <v>134</v>
      </c>
      <c r="E45" s="17" t="s">
        <v>122</v>
      </c>
      <c r="F45" s="17" t="s">
        <v>135</v>
      </c>
      <c r="G45" s="17" t="s">
        <v>29</v>
      </c>
      <c r="H45" s="9">
        <v>80.9</v>
      </c>
      <c r="I45" s="8">
        <f t="shared" si="5"/>
        <v>32.36000000000001</v>
      </c>
      <c r="J45" s="8">
        <v>77.2</v>
      </c>
      <c r="K45" s="8">
        <f t="shared" si="6"/>
        <v>46.32</v>
      </c>
      <c r="L45" s="8">
        <f t="shared" si="7"/>
        <v>78.68</v>
      </c>
      <c r="M45" s="8">
        <v>1</v>
      </c>
      <c r="N45" s="15" t="s">
        <v>22</v>
      </c>
      <c r="O45" s="15" t="s">
        <v>22</v>
      </c>
    </row>
    <row r="46" spans="1:15" s="2" customFormat="1" ht="19.5" customHeight="1">
      <c r="A46" s="8">
        <v>44</v>
      </c>
      <c r="B46" s="17" t="s">
        <v>136</v>
      </c>
      <c r="C46" s="17" t="s">
        <v>26</v>
      </c>
      <c r="D46" s="17" t="s">
        <v>137</v>
      </c>
      <c r="E46" s="17" t="s">
        <v>122</v>
      </c>
      <c r="F46" s="17" t="s">
        <v>135</v>
      </c>
      <c r="G46" s="17" t="s">
        <v>29</v>
      </c>
      <c r="H46" s="9">
        <v>78</v>
      </c>
      <c r="I46" s="8">
        <f t="shared" si="5"/>
        <v>31.200000000000003</v>
      </c>
      <c r="J46" s="8">
        <v>74.6</v>
      </c>
      <c r="K46" s="8">
        <f t="shared" si="6"/>
        <v>44.76</v>
      </c>
      <c r="L46" s="8">
        <f t="shared" si="7"/>
        <v>75.96000000000001</v>
      </c>
      <c r="M46" s="8">
        <v>2</v>
      </c>
      <c r="N46" s="15" t="s">
        <v>22</v>
      </c>
      <c r="O46" s="15" t="s">
        <v>22</v>
      </c>
    </row>
    <row r="47" spans="1:15" s="2" customFormat="1" ht="19.5" customHeight="1">
      <c r="A47" s="8">
        <v>45</v>
      </c>
      <c r="B47" s="17" t="s">
        <v>138</v>
      </c>
      <c r="C47" s="17" t="s">
        <v>26</v>
      </c>
      <c r="D47" s="17" t="s">
        <v>139</v>
      </c>
      <c r="E47" s="17" t="s">
        <v>122</v>
      </c>
      <c r="F47" s="17" t="s">
        <v>135</v>
      </c>
      <c r="G47" s="17" t="s">
        <v>29</v>
      </c>
      <c r="H47" s="9">
        <v>74.24</v>
      </c>
      <c r="I47" s="8">
        <f t="shared" si="5"/>
        <v>29.695999999999998</v>
      </c>
      <c r="J47" s="8">
        <v>76.2</v>
      </c>
      <c r="K47" s="8">
        <f t="shared" si="6"/>
        <v>45.72</v>
      </c>
      <c r="L47" s="8">
        <f t="shared" si="7"/>
        <v>75.416</v>
      </c>
      <c r="M47" s="8">
        <v>3</v>
      </c>
      <c r="N47" s="15" t="s">
        <v>22</v>
      </c>
      <c r="O47" s="15" t="s">
        <v>22</v>
      </c>
    </row>
    <row r="48" spans="1:15" s="2" customFormat="1" ht="19.5" customHeight="1">
      <c r="A48" s="8">
        <v>46</v>
      </c>
      <c r="B48" s="17" t="s">
        <v>140</v>
      </c>
      <c r="C48" s="17" t="s">
        <v>26</v>
      </c>
      <c r="D48" s="17" t="s">
        <v>141</v>
      </c>
      <c r="E48" s="17" t="s">
        <v>122</v>
      </c>
      <c r="F48" s="17" t="s">
        <v>142</v>
      </c>
      <c r="G48" s="17" t="s">
        <v>21</v>
      </c>
      <c r="H48" s="9">
        <v>76.52</v>
      </c>
      <c r="I48" s="8">
        <f t="shared" si="5"/>
        <v>30.608</v>
      </c>
      <c r="J48" s="8">
        <v>77</v>
      </c>
      <c r="K48" s="8">
        <f t="shared" si="6"/>
        <v>46.199999999999996</v>
      </c>
      <c r="L48" s="8">
        <f t="shared" si="7"/>
        <v>76.80799999999999</v>
      </c>
      <c r="M48" s="8">
        <v>1</v>
      </c>
      <c r="N48" s="15" t="s">
        <v>22</v>
      </c>
      <c r="O48" s="15" t="s">
        <v>22</v>
      </c>
    </row>
    <row r="49" spans="1:15" s="2" customFormat="1" ht="19.5" customHeight="1">
      <c r="A49" s="8">
        <v>47</v>
      </c>
      <c r="B49" s="17" t="s">
        <v>143</v>
      </c>
      <c r="C49" s="17" t="s">
        <v>26</v>
      </c>
      <c r="D49" s="17" t="s">
        <v>144</v>
      </c>
      <c r="E49" s="17" t="s">
        <v>122</v>
      </c>
      <c r="F49" s="17" t="s">
        <v>142</v>
      </c>
      <c r="G49" s="17" t="s">
        <v>21</v>
      </c>
      <c r="H49" s="9">
        <v>74.52</v>
      </c>
      <c r="I49" s="8">
        <f t="shared" si="5"/>
        <v>29.808</v>
      </c>
      <c r="J49" s="8">
        <v>76.8</v>
      </c>
      <c r="K49" s="8">
        <f t="shared" si="6"/>
        <v>46.08</v>
      </c>
      <c r="L49" s="8">
        <f t="shared" si="7"/>
        <v>75.888</v>
      </c>
      <c r="M49" s="8">
        <v>2</v>
      </c>
      <c r="N49" s="15" t="s">
        <v>22</v>
      </c>
      <c r="O49" s="15" t="s">
        <v>22</v>
      </c>
    </row>
    <row r="50" spans="1:15" s="2" customFormat="1" ht="19.5" customHeight="1">
      <c r="A50" s="8">
        <v>48</v>
      </c>
      <c r="B50" s="17" t="s">
        <v>145</v>
      </c>
      <c r="C50" s="17" t="s">
        <v>17</v>
      </c>
      <c r="D50" s="17" t="s">
        <v>146</v>
      </c>
      <c r="E50" s="17" t="s">
        <v>122</v>
      </c>
      <c r="F50" s="17" t="s">
        <v>147</v>
      </c>
      <c r="G50" s="17" t="s">
        <v>29</v>
      </c>
      <c r="H50" s="9">
        <v>74.3</v>
      </c>
      <c r="I50" s="8">
        <f t="shared" si="5"/>
        <v>29.72</v>
      </c>
      <c r="J50" s="8">
        <v>74.8</v>
      </c>
      <c r="K50" s="8">
        <f t="shared" si="6"/>
        <v>44.879999999999995</v>
      </c>
      <c r="L50" s="8">
        <f t="shared" si="7"/>
        <v>74.6</v>
      </c>
      <c r="M50" s="8">
        <v>1</v>
      </c>
      <c r="N50" s="15" t="s">
        <v>22</v>
      </c>
      <c r="O50" s="15" t="s">
        <v>22</v>
      </c>
    </row>
    <row r="51" spans="1:15" s="2" customFormat="1" ht="19.5" customHeight="1">
      <c r="A51" s="8">
        <v>49</v>
      </c>
      <c r="B51" s="17" t="s">
        <v>148</v>
      </c>
      <c r="C51" s="17" t="s">
        <v>26</v>
      </c>
      <c r="D51" s="17" t="s">
        <v>149</v>
      </c>
      <c r="E51" s="17" t="s">
        <v>122</v>
      </c>
      <c r="F51" s="17" t="s">
        <v>147</v>
      </c>
      <c r="G51" s="17" t="s">
        <v>29</v>
      </c>
      <c r="H51" s="9">
        <v>72.86</v>
      </c>
      <c r="I51" s="8">
        <f t="shared" si="5"/>
        <v>29.144000000000002</v>
      </c>
      <c r="J51" s="8">
        <v>75.4</v>
      </c>
      <c r="K51" s="8">
        <f t="shared" si="6"/>
        <v>45.24</v>
      </c>
      <c r="L51" s="8">
        <f t="shared" si="7"/>
        <v>74.384</v>
      </c>
      <c r="M51" s="8">
        <v>2</v>
      </c>
      <c r="N51" s="15" t="s">
        <v>22</v>
      </c>
      <c r="O51" s="15" t="s">
        <v>22</v>
      </c>
    </row>
    <row r="52" spans="1:15" s="2" customFormat="1" ht="19.5" customHeight="1">
      <c r="A52" s="8">
        <v>50</v>
      </c>
      <c r="B52" s="17" t="s">
        <v>150</v>
      </c>
      <c r="C52" s="17" t="s">
        <v>26</v>
      </c>
      <c r="D52" s="17" t="s">
        <v>151</v>
      </c>
      <c r="E52" s="17" t="s">
        <v>122</v>
      </c>
      <c r="F52" s="17" t="s">
        <v>147</v>
      </c>
      <c r="G52" s="17" t="s">
        <v>29</v>
      </c>
      <c r="H52" s="9">
        <v>75.86</v>
      </c>
      <c r="I52" s="8">
        <f t="shared" si="5"/>
        <v>30.344</v>
      </c>
      <c r="J52" s="8">
        <v>73.2</v>
      </c>
      <c r="K52" s="8">
        <f t="shared" si="6"/>
        <v>43.92</v>
      </c>
      <c r="L52" s="8">
        <f t="shared" si="7"/>
        <v>74.26400000000001</v>
      </c>
      <c r="M52" s="8">
        <v>3</v>
      </c>
      <c r="N52" s="15" t="s">
        <v>22</v>
      </c>
      <c r="O52" s="15" t="s">
        <v>22</v>
      </c>
    </row>
    <row r="53" spans="1:15" s="2" customFormat="1" ht="19.5" customHeight="1">
      <c r="A53" s="8">
        <v>51</v>
      </c>
      <c r="B53" s="17" t="s">
        <v>152</v>
      </c>
      <c r="C53" s="17" t="s">
        <v>26</v>
      </c>
      <c r="D53" s="17" t="s">
        <v>153</v>
      </c>
      <c r="E53" s="17" t="s">
        <v>122</v>
      </c>
      <c r="F53" s="17" t="s">
        <v>154</v>
      </c>
      <c r="G53" s="17" t="s">
        <v>60</v>
      </c>
      <c r="H53" s="9">
        <v>72.22</v>
      </c>
      <c r="I53" s="8">
        <f t="shared" si="5"/>
        <v>28.888</v>
      </c>
      <c r="J53" s="8">
        <v>75.6</v>
      </c>
      <c r="K53" s="8">
        <f t="shared" si="6"/>
        <v>45.35999999999999</v>
      </c>
      <c r="L53" s="8">
        <f t="shared" si="7"/>
        <v>74.24799999999999</v>
      </c>
      <c r="M53" s="8">
        <v>1</v>
      </c>
      <c r="N53" s="15" t="s">
        <v>22</v>
      </c>
      <c r="O53" s="15" t="s">
        <v>22</v>
      </c>
    </row>
    <row r="54" spans="1:15" s="2" customFormat="1" ht="19.5" customHeight="1">
      <c r="A54" s="8">
        <v>52</v>
      </c>
      <c r="B54" s="17" t="s">
        <v>155</v>
      </c>
      <c r="C54" s="17" t="s">
        <v>26</v>
      </c>
      <c r="D54" s="17" t="s">
        <v>156</v>
      </c>
      <c r="E54" s="17" t="s">
        <v>122</v>
      </c>
      <c r="F54" s="17" t="s">
        <v>157</v>
      </c>
      <c r="G54" s="17" t="s">
        <v>21</v>
      </c>
      <c r="H54" s="9">
        <v>81.78</v>
      </c>
      <c r="I54" s="8">
        <f t="shared" si="5"/>
        <v>32.712</v>
      </c>
      <c r="J54" s="8">
        <v>75.6</v>
      </c>
      <c r="K54" s="8">
        <f t="shared" si="6"/>
        <v>45.35999999999999</v>
      </c>
      <c r="L54" s="8">
        <f t="shared" si="7"/>
        <v>78.072</v>
      </c>
      <c r="M54" s="8">
        <v>1</v>
      </c>
      <c r="N54" s="15" t="s">
        <v>22</v>
      </c>
      <c r="O54" s="15" t="s">
        <v>22</v>
      </c>
    </row>
    <row r="55" spans="1:15" s="2" customFormat="1" ht="19.5" customHeight="1">
      <c r="A55" s="8">
        <v>53</v>
      </c>
      <c r="B55" s="17" t="s">
        <v>158</v>
      </c>
      <c r="C55" s="17" t="s">
        <v>26</v>
      </c>
      <c r="D55" s="17" t="s">
        <v>159</v>
      </c>
      <c r="E55" s="17" t="s">
        <v>122</v>
      </c>
      <c r="F55" s="17" t="s">
        <v>157</v>
      </c>
      <c r="G55" s="17" t="s">
        <v>21</v>
      </c>
      <c r="H55" s="9">
        <v>76.14</v>
      </c>
      <c r="I55" s="8">
        <f t="shared" si="5"/>
        <v>30.456000000000003</v>
      </c>
      <c r="J55" s="8">
        <v>75.4</v>
      </c>
      <c r="K55" s="8">
        <f t="shared" si="6"/>
        <v>45.24</v>
      </c>
      <c r="L55" s="8">
        <f t="shared" si="7"/>
        <v>75.696</v>
      </c>
      <c r="M55" s="8">
        <v>2</v>
      </c>
      <c r="N55" s="15" t="s">
        <v>22</v>
      </c>
      <c r="O55" s="15" t="s">
        <v>22</v>
      </c>
    </row>
    <row r="56" spans="1:15" s="2" customFormat="1" ht="19.5" customHeight="1">
      <c r="A56" s="8">
        <v>54</v>
      </c>
      <c r="B56" s="17" t="s">
        <v>160</v>
      </c>
      <c r="C56" s="17" t="s">
        <v>26</v>
      </c>
      <c r="D56" s="17" t="s">
        <v>161</v>
      </c>
      <c r="E56" s="17" t="s">
        <v>122</v>
      </c>
      <c r="F56" s="17" t="s">
        <v>162</v>
      </c>
      <c r="G56" s="17" t="s">
        <v>60</v>
      </c>
      <c r="H56" s="9">
        <v>82.12</v>
      </c>
      <c r="I56" s="8">
        <f t="shared" si="5"/>
        <v>32.848000000000006</v>
      </c>
      <c r="J56" s="8">
        <v>77.6</v>
      </c>
      <c r="K56" s="8">
        <f t="shared" si="6"/>
        <v>46.559999999999995</v>
      </c>
      <c r="L56" s="8">
        <f t="shared" si="7"/>
        <v>79.408</v>
      </c>
      <c r="M56" s="8">
        <v>1</v>
      </c>
      <c r="N56" s="15" t="s">
        <v>22</v>
      </c>
      <c r="O56" s="15" t="s">
        <v>22</v>
      </c>
    </row>
    <row r="57" spans="1:15" s="2" customFormat="1" ht="19.5" customHeight="1">
      <c r="A57" s="8">
        <v>55</v>
      </c>
      <c r="B57" s="17" t="s">
        <v>163</v>
      </c>
      <c r="C57" s="17" t="s">
        <v>17</v>
      </c>
      <c r="D57" s="17" t="s">
        <v>164</v>
      </c>
      <c r="E57" s="17" t="s">
        <v>122</v>
      </c>
      <c r="F57" s="17" t="s">
        <v>165</v>
      </c>
      <c r="G57" s="17" t="s">
        <v>60</v>
      </c>
      <c r="H57" s="9">
        <v>85.16</v>
      </c>
      <c r="I57" s="8">
        <f t="shared" si="5"/>
        <v>34.064</v>
      </c>
      <c r="J57" s="8">
        <v>76.8</v>
      </c>
      <c r="K57" s="8">
        <f t="shared" si="6"/>
        <v>46.08</v>
      </c>
      <c r="L57" s="8">
        <f t="shared" si="7"/>
        <v>80.144</v>
      </c>
      <c r="M57" s="8">
        <v>1</v>
      </c>
      <c r="N57" s="15" t="s">
        <v>22</v>
      </c>
      <c r="O57" s="15" t="s">
        <v>22</v>
      </c>
    </row>
  </sheetData>
  <sheetProtection/>
  <autoFilter ref="A2:M57"/>
  <mergeCells count="1">
    <mergeCell ref="A1:O1"/>
  </mergeCells>
  <printOptions/>
  <pageMargins left="0.7868055555555555" right="0.4326388888888889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dcterms:created xsi:type="dcterms:W3CDTF">2023-09-12T10:07:12Z</dcterms:created>
  <dcterms:modified xsi:type="dcterms:W3CDTF">2023-10-20T07:31:07Z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73FD9D39664443AD84805121E3E00416_12</vt:lpwstr>
  </property>
  <property fmtid="{D5CDD505-2E9C-101B-9397-08002B2CF9AE}" pid="4" name="KSOProductBuildV">
    <vt:lpwstr>2052-12.1.0.15712</vt:lpwstr>
  </property>
</Properties>
</file>