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<sst xmlns="http://schemas.openxmlformats.org/spreadsheetml/2006/main" count="416" uniqueCount="150">
  <si>
    <t>2023年公开招聘教师调兵山市岗位拟聘用人员名单</t>
  </si>
  <si>
    <t>序号</t>
  </si>
  <si>
    <t>姓名</t>
  </si>
  <si>
    <t>性别</t>
  </si>
  <si>
    <t>准考证号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</si>
  <si>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</si>
  <si>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</si>
  <si>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</si>
  <si>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</si>
  <si>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</si>
  <si>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</si>
  <si>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</si>
  <si>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</si>
  <si>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</si>
  <si>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</si>
  <si>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</si>
  <si>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刘卓玛</t>
  </si>
  <si>
    <t>女</t>
  </si>
  <si>
    <t>0000120602211</t>
  </si>
  <si>
    <t>调兵山市第一高级中学</t>
  </si>
  <si>
    <t>数学教师</t>
  </si>
  <si>
    <t>2</t>
  </si>
  <si>
    <t>合格</t>
  </si>
  <si>
    <t>彭丽娜</t>
  </si>
  <si>
    <t>0000120402025</t>
  </si>
  <si>
    <t>吕双玉</t>
  </si>
  <si>
    <t>0000120400615</t>
  </si>
  <si>
    <t>生物教师</t>
  </si>
  <si>
    <t>1</t>
  </si>
  <si>
    <t>李晓娟</t>
  </si>
  <si>
    <t>0000120301716</t>
  </si>
  <si>
    <t>调兵山市第一初级中学</t>
  </si>
  <si>
    <t>宋静</t>
  </si>
  <si>
    <t>0000120402225</t>
  </si>
  <si>
    <t>语文教师</t>
  </si>
  <si>
    <t>杨琪涵</t>
  </si>
  <si>
    <t>0000120401508</t>
  </si>
  <si>
    <t>杨扬</t>
  </si>
  <si>
    <t>0000120301812</t>
  </si>
  <si>
    <t>调兵山市第二高级中学</t>
  </si>
  <si>
    <t>思想政治教师</t>
  </si>
  <si>
    <t>于健</t>
  </si>
  <si>
    <t>0000120201804</t>
  </si>
  <si>
    <t>孟芮</t>
  </si>
  <si>
    <t>0000120602223</t>
  </si>
  <si>
    <t>赵英鹏</t>
  </si>
  <si>
    <t>男</t>
  </si>
  <si>
    <t>0000120501219</t>
  </si>
  <si>
    <t>心理健康教师</t>
  </si>
  <si>
    <t>侯琳</t>
  </si>
  <si>
    <t>0000120501128</t>
  </si>
  <si>
    <t>调兵山市第二初级中学</t>
  </si>
  <si>
    <t>历史教师</t>
  </si>
  <si>
    <t>赵开春</t>
  </si>
  <si>
    <t>0000120502207</t>
  </si>
  <si>
    <t>调兵山市第一小学</t>
  </si>
  <si>
    <t>体育教师</t>
  </si>
  <si>
    <t>4</t>
  </si>
  <si>
    <t>代东盟</t>
  </si>
  <si>
    <t>0000120201505</t>
  </si>
  <si>
    <t>李垚</t>
  </si>
  <si>
    <t>0000120205502</t>
  </si>
  <si>
    <t>崔博</t>
  </si>
  <si>
    <t>0000120600401</t>
  </si>
  <si>
    <t>王歆睿</t>
  </si>
  <si>
    <t>0000120501229</t>
  </si>
  <si>
    <t>调兵山市第三小学</t>
  </si>
  <si>
    <t>田竹</t>
  </si>
  <si>
    <t>0000120501416</t>
  </si>
  <si>
    <t>徐向南</t>
  </si>
  <si>
    <t>0000120500126</t>
  </si>
  <si>
    <t>调兵山市第九小学</t>
  </si>
  <si>
    <t>姚宗铭</t>
  </si>
  <si>
    <t>0000120501319</t>
  </si>
  <si>
    <t>美术教师</t>
  </si>
  <si>
    <t>张天宇</t>
  </si>
  <si>
    <t>0000120105022</t>
  </si>
  <si>
    <t>张馨予</t>
  </si>
  <si>
    <t>0000120202221</t>
  </si>
  <si>
    <t>孙昕</t>
  </si>
  <si>
    <t>0000120600608</t>
  </si>
  <si>
    <t>王立娟</t>
  </si>
  <si>
    <t>0000120105830</t>
  </si>
  <si>
    <t>调兵山市育才幼儿园</t>
  </si>
  <si>
    <t>幼儿园教师</t>
  </si>
  <si>
    <t>6</t>
  </si>
  <si>
    <t>李鑫婷</t>
  </si>
  <si>
    <t>0000120201713</t>
  </si>
  <si>
    <t>胡玉乐</t>
  </si>
  <si>
    <t>0000120202901</t>
  </si>
  <si>
    <t>林子怡</t>
  </si>
  <si>
    <t>0000120206018</t>
  </si>
  <si>
    <t>劳思淼</t>
  </si>
  <si>
    <t>0000120400125</t>
  </si>
  <si>
    <t>王天扬</t>
  </si>
  <si>
    <t>0000120601705</t>
  </si>
  <si>
    <t>兴雪</t>
  </si>
  <si>
    <t>0000120402002</t>
  </si>
  <si>
    <t>物理教师</t>
  </si>
  <si>
    <t>潘祉凝</t>
  </si>
  <si>
    <t>0000120202910</t>
  </si>
  <si>
    <t>赵铭</t>
  </si>
  <si>
    <t>0000120401124</t>
  </si>
  <si>
    <t>化学教师</t>
  </si>
  <si>
    <t>闫琦</t>
  </si>
  <si>
    <t>0000120401011</t>
  </si>
  <si>
    <t>周思文</t>
  </si>
  <si>
    <t>0000120601721</t>
  </si>
  <si>
    <t>调兵山市中等职业技术专业学校</t>
  </si>
  <si>
    <t>汽车运用与维修专业教师</t>
  </si>
  <si>
    <t>刘瑛</t>
  </si>
  <si>
    <t>0000120500822</t>
  </si>
  <si>
    <t>班主任教师</t>
  </si>
  <si>
    <t>3</t>
  </si>
  <si>
    <t>李心悦</t>
  </si>
  <si>
    <t>0000120301119</t>
  </si>
  <si>
    <t>康威</t>
  </si>
  <si>
    <t>0000120603110</t>
  </si>
  <si>
    <t>冯桐桐</t>
  </si>
  <si>
    <t>0000120601620</t>
  </si>
  <si>
    <t>音乐教师</t>
  </si>
  <si>
    <t>李净铖</t>
  </si>
  <si>
    <t>0000120301516</t>
  </si>
  <si>
    <t>许若菲</t>
  </si>
  <si>
    <t>0000120402122</t>
  </si>
  <si>
    <t>赵婉婷</t>
  </si>
  <si>
    <t>0000120401001</t>
  </si>
  <si>
    <t>刘静婷</t>
  </si>
  <si>
    <t>0000120302423</t>
  </si>
  <si>
    <t>刘一含</t>
  </si>
  <si>
    <t>0000120106110</t>
  </si>
  <si>
    <t>穆绍攀</t>
  </si>
  <si>
    <t>0000120302228</t>
  </si>
  <si>
    <t>吴锶沅</t>
  </si>
  <si>
    <t>0000120206522</t>
  </si>
  <si>
    <t>英语教师</t>
  </si>
  <si>
    <t>赖佳妮</t>
  </si>
  <si>
    <t>0000120201826</t>
  </si>
  <si>
    <t>杨惋</t>
  </si>
  <si>
    <t>0000120401206</t>
  </si>
  <si>
    <t>日语教师</t>
  </si>
  <si>
    <t>李欣雨</t>
  </si>
  <si>
    <t>0000120402507</t>
  </si>
  <si>
    <t>调兵山市实验幼儿园</t>
  </si>
  <si>
    <t>马云开</t>
  </si>
  <si>
    <t>0000120204523</t>
  </si>
  <si>
    <t>李娇娇</t>
  </si>
  <si>
    <t>0000120500401</t>
  </si>
  <si>
    <t>曹婷</t>
  </si>
  <si>
    <t>0000120204628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</si>
</sst>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NumberFormat="1" applyFill="1" applyBorder="1" applyAlignment="1" applyProtection="1" quotePrefix="1">
      <alignment horizontal="center" vertical="center"/>
      <protection/>
    </xf>
    <xf numFmtId="0" fontId="0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1">
      <pane ySplit="2" topLeftCell="A6" activePane="bottomLeft" state="frozen"/>
      <selection pane="bottomLeft" activeCell="P8" sqref="P8"/>
    </sheetView>
  </sheetViews>
  <sheetFormatPr defaultColWidth="9.00390625" defaultRowHeight="14.25"/>
  <cols>
    <col min="1" max="1" width="4.375" style="2" customWidth="1"/>
    <col min="2" max="2" width="7.75390625" style="2" customWidth="1"/>
    <col min="3" max="3" width="5.375" style="2" customWidth="1"/>
    <col min="4" max="4" width="15.25390625" style="2" customWidth="1"/>
    <col min="5" max="5" width="20.75390625" style="2" customWidth="1"/>
    <col min="6" max="6" width="13.00390625" style="2" customWidth="1"/>
    <col min="7" max="7" width="5.625" style="2" customWidth="1"/>
    <col min="8" max="8" width="9.00390625" style="2" customWidth="1"/>
    <col min="9" max="9" width="10.75390625" style="2" customWidth="1"/>
    <col min="10" max="10" width="9.00390625" style="3" customWidth="1"/>
    <col min="11" max="12" width="9.00390625" style="2" customWidth="1"/>
    <col min="13" max="13" width="5.00390625" style="3" customWidth="1"/>
    <col min="14" max="14" width="5.875" style="2" customWidth="1"/>
    <col min="15" max="15" width="5.125" style="2" customWidth="1"/>
    <col min="16" max="16384" width="9.00390625" style="2" customWidth="1"/>
  </cols>
  <sheetData>
    <row r="1" spans="1:1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9.25" customHeight="1">
      <c r="A2" s="5" t="s">
        <v>1</v>
      </c>
      <c r="B2" s="18" t="s">
        <v>2</v>
      </c>
      <c r="C2" s="6" t="s">
        <v>3</v>
      </c>
      <c r="D2" s="6" t="s">
        <v>4</v>
      </c>
      <c r="E2" s="18" t="s">
        <v>5</v>
      </c>
      <c r="F2" s="18" t="s">
        <v>6</v>
      </c>
      <c r="G2" s="7" t="s">
        <v>7</v>
      </c>
      <c r="H2" s="1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4" t="s">
        <v>14</v>
      </c>
      <c r="O2" s="14" t="s">
        <v>15</v>
      </c>
    </row>
    <row r="3" spans="1:15" s="1" customFormat="1" ht="14.25">
      <c r="A3" s="8">
        <v>1</v>
      </c>
      <c r="B3" s="19" t="s">
        <v>16</v>
      </c>
      <c r="C3" s="19" t="s">
        <v>17</v>
      </c>
      <c r="D3" s="19" t="s">
        <v>18</v>
      </c>
      <c r="E3" s="19" t="s">
        <v>19</v>
      </c>
      <c r="F3" s="19" t="s">
        <v>20</v>
      </c>
      <c r="G3" s="20" t="s">
        <v>21</v>
      </c>
      <c r="H3" s="9">
        <v>71.8</v>
      </c>
      <c r="I3" s="9">
        <f>ROUND(H3*40%,2)</f>
        <v>28.72</v>
      </c>
      <c r="J3" s="9">
        <v>88.2</v>
      </c>
      <c r="K3" s="9">
        <f>ROUND(J3*60%,2)</f>
        <v>52.92</v>
      </c>
      <c r="L3" s="9">
        <f>I3+K3</f>
        <v>81.64</v>
      </c>
      <c r="M3" s="9">
        <v>1</v>
      </c>
      <c r="N3" s="15" t="s">
        <v>22</v>
      </c>
      <c r="O3" s="15" t="s">
        <v>22</v>
      </c>
    </row>
    <row r="4" spans="1:15" s="1" customFormat="1" ht="14.25">
      <c r="A4" s="8">
        <v>2</v>
      </c>
      <c r="B4" s="19" t="s">
        <v>23</v>
      </c>
      <c r="C4" s="19" t="s">
        <v>17</v>
      </c>
      <c r="D4" s="19" t="s">
        <v>24</v>
      </c>
      <c r="E4" s="19" t="s">
        <v>19</v>
      </c>
      <c r="F4" s="19" t="s">
        <v>20</v>
      </c>
      <c r="G4" s="20" t="s">
        <v>21</v>
      </c>
      <c r="H4" s="9">
        <v>73.82</v>
      </c>
      <c r="I4" s="9">
        <f aca="true" t="shared" si="0" ref="I4:I30">ROUND(H4*40%,2)</f>
        <v>29.53</v>
      </c>
      <c r="J4" s="9">
        <v>86.2</v>
      </c>
      <c r="K4" s="9">
        <f aca="true" t="shared" si="1" ref="K4:K30">ROUND(J4*60%,2)</f>
        <v>51.72</v>
      </c>
      <c r="L4" s="9">
        <f aca="true" t="shared" si="2" ref="L4:L30">I4+K4</f>
        <v>81.25</v>
      </c>
      <c r="M4" s="9">
        <v>2</v>
      </c>
      <c r="N4" s="15" t="s">
        <v>22</v>
      </c>
      <c r="O4" s="15" t="s">
        <v>22</v>
      </c>
    </row>
    <row r="5" spans="1:15" s="1" customFormat="1" ht="14.25">
      <c r="A5" s="8">
        <v>3</v>
      </c>
      <c r="B5" s="19" t="s">
        <v>25</v>
      </c>
      <c r="C5" s="19" t="s">
        <v>17</v>
      </c>
      <c r="D5" s="19" t="s">
        <v>26</v>
      </c>
      <c r="E5" s="19" t="s">
        <v>19</v>
      </c>
      <c r="F5" s="19" t="s">
        <v>27</v>
      </c>
      <c r="G5" s="20" t="s">
        <v>28</v>
      </c>
      <c r="H5" s="9">
        <v>86.02</v>
      </c>
      <c r="I5" s="9">
        <f t="shared" si="0"/>
        <v>34.41</v>
      </c>
      <c r="J5" s="9">
        <v>86.4</v>
      </c>
      <c r="K5" s="9">
        <f t="shared" si="1"/>
        <v>51.84</v>
      </c>
      <c r="L5" s="9">
        <f t="shared" si="2"/>
        <v>86.25</v>
      </c>
      <c r="M5" s="9">
        <v>1</v>
      </c>
      <c r="N5" s="15" t="s">
        <v>22</v>
      </c>
      <c r="O5" s="15" t="s">
        <v>22</v>
      </c>
    </row>
    <row r="6" spans="1:15" s="1" customFormat="1" ht="14.25">
      <c r="A6" s="8">
        <v>4</v>
      </c>
      <c r="B6" s="19" t="s">
        <v>29</v>
      </c>
      <c r="C6" s="19" t="s">
        <v>17</v>
      </c>
      <c r="D6" s="19" t="s">
        <v>30</v>
      </c>
      <c r="E6" s="19" t="s">
        <v>31</v>
      </c>
      <c r="F6" s="19" t="s">
        <v>27</v>
      </c>
      <c r="G6" s="20" t="s">
        <v>28</v>
      </c>
      <c r="H6" s="9">
        <v>70.36</v>
      </c>
      <c r="I6" s="9">
        <f t="shared" si="0"/>
        <v>28.14</v>
      </c>
      <c r="J6" s="9">
        <v>84</v>
      </c>
      <c r="K6" s="9">
        <f t="shared" si="1"/>
        <v>50.4</v>
      </c>
      <c r="L6" s="9">
        <f t="shared" si="2"/>
        <v>78.53999999999999</v>
      </c>
      <c r="M6" s="9">
        <v>1</v>
      </c>
      <c r="N6" s="15" t="s">
        <v>22</v>
      </c>
      <c r="O6" s="15" t="s">
        <v>22</v>
      </c>
    </row>
    <row r="7" spans="1:15" s="1" customFormat="1" ht="14.25">
      <c r="A7" s="8">
        <v>5</v>
      </c>
      <c r="B7" s="19" t="s">
        <v>32</v>
      </c>
      <c r="C7" s="19" t="s">
        <v>17</v>
      </c>
      <c r="D7" s="19" t="s">
        <v>33</v>
      </c>
      <c r="E7" s="19" t="s">
        <v>19</v>
      </c>
      <c r="F7" s="19" t="s">
        <v>34</v>
      </c>
      <c r="G7" s="20" t="s">
        <v>21</v>
      </c>
      <c r="H7" s="9">
        <v>68.5</v>
      </c>
      <c r="I7" s="9">
        <f t="shared" si="0"/>
        <v>27.4</v>
      </c>
      <c r="J7" s="9">
        <v>88.4</v>
      </c>
      <c r="K7" s="9">
        <f t="shared" si="1"/>
        <v>53.04</v>
      </c>
      <c r="L7" s="9">
        <f t="shared" si="2"/>
        <v>80.44</v>
      </c>
      <c r="M7" s="9">
        <v>1</v>
      </c>
      <c r="N7" s="15" t="s">
        <v>22</v>
      </c>
      <c r="O7" s="15" t="s">
        <v>22</v>
      </c>
    </row>
    <row r="8" spans="1:15" ht="14.25">
      <c r="A8" s="8">
        <v>6</v>
      </c>
      <c r="B8" s="19" t="s">
        <v>35</v>
      </c>
      <c r="C8" s="19" t="s">
        <v>17</v>
      </c>
      <c r="D8" s="19" t="s">
        <v>36</v>
      </c>
      <c r="E8" s="19" t="s">
        <v>19</v>
      </c>
      <c r="F8" s="19" t="s">
        <v>34</v>
      </c>
      <c r="G8" s="20" t="s">
        <v>21</v>
      </c>
      <c r="H8" s="9">
        <v>76.12</v>
      </c>
      <c r="I8" s="9">
        <f t="shared" si="0"/>
        <v>30.45</v>
      </c>
      <c r="J8" s="9">
        <v>82.6</v>
      </c>
      <c r="K8" s="9">
        <f t="shared" si="1"/>
        <v>49.56</v>
      </c>
      <c r="L8" s="9">
        <f t="shared" si="2"/>
        <v>80.01</v>
      </c>
      <c r="M8" s="9">
        <v>2</v>
      </c>
      <c r="N8" s="15" t="s">
        <v>22</v>
      </c>
      <c r="O8" s="15" t="s">
        <v>22</v>
      </c>
    </row>
    <row r="9" spans="1:15" s="1" customFormat="1" ht="14.25">
      <c r="A9" s="8">
        <v>7</v>
      </c>
      <c r="B9" s="19" t="s">
        <v>37</v>
      </c>
      <c r="C9" s="19" t="s">
        <v>17</v>
      </c>
      <c r="D9" s="19" t="s">
        <v>38</v>
      </c>
      <c r="E9" s="19" t="s">
        <v>39</v>
      </c>
      <c r="F9" s="19" t="s">
        <v>40</v>
      </c>
      <c r="G9" s="20" t="s">
        <v>21</v>
      </c>
      <c r="H9" s="9">
        <v>67.94</v>
      </c>
      <c r="I9" s="9">
        <f t="shared" si="0"/>
        <v>27.18</v>
      </c>
      <c r="J9" s="8">
        <v>81.4</v>
      </c>
      <c r="K9" s="9">
        <f t="shared" si="1"/>
        <v>48.84</v>
      </c>
      <c r="L9" s="9">
        <f t="shared" si="2"/>
        <v>76.02000000000001</v>
      </c>
      <c r="M9" s="9">
        <v>1</v>
      </c>
      <c r="N9" s="15" t="s">
        <v>22</v>
      </c>
      <c r="O9" s="15" t="s">
        <v>22</v>
      </c>
    </row>
    <row r="10" spans="1:15" s="1" customFormat="1" ht="14.25">
      <c r="A10" s="8">
        <v>8</v>
      </c>
      <c r="B10" s="19" t="s">
        <v>41</v>
      </c>
      <c r="C10" s="19" t="s">
        <v>17</v>
      </c>
      <c r="D10" s="19" t="s">
        <v>42</v>
      </c>
      <c r="E10" s="19" t="s">
        <v>39</v>
      </c>
      <c r="F10" s="19" t="s">
        <v>40</v>
      </c>
      <c r="G10" s="20" t="s">
        <v>21</v>
      </c>
      <c r="H10" s="9">
        <v>71.14</v>
      </c>
      <c r="I10" s="9">
        <f t="shared" si="0"/>
        <v>28.46</v>
      </c>
      <c r="J10" s="9">
        <v>72.2</v>
      </c>
      <c r="K10" s="9">
        <f t="shared" si="1"/>
        <v>43.32</v>
      </c>
      <c r="L10" s="9">
        <f t="shared" si="2"/>
        <v>71.78</v>
      </c>
      <c r="M10" s="9">
        <v>2</v>
      </c>
      <c r="N10" s="15" t="s">
        <v>22</v>
      </c>
      <c r="O10" s="15" t="s">
        <v>22</v>
      </c>
    </row>
    <row r="11" spans="1:15" ht="14.25">
      <c r="A11" s="8">
        <v>9</v>
      </c>
      <c r="B11" s="19" t="s">
        <v>43</v>
      </c>
      <c r="C11" s="19" t="s">
        <v>17</v>
      </c>
      <c r="D11" s="19" t="s">
        <v>44</v>
      </c>
      <c r="E11" s="19" t="s">
        <v>19</v>
      </c>
      <c r="F11" s="19" t="s">
        <v>40</v>
      </c>
      <c r="G11" s="20" t="s">
        <v>21</v>
      </c>
      <c r="H11" s="9">
        <v>64.02</v>
      </c>
      <c r="I11" s="9">
        <f t="shared" si="0"/>
        <v>25.61</v>
      </c>
      <c r="J11" s="8">
        <v>76</v>
      </c>
      <c r="K11" s="9">
        <f t="shared" si="1"/>
        <v>45.6</v>
      </c>
      <c r="L11" s="9">
        <f t="shared" si="2"/>
        <v>71.21000000000001</v>
      </c>
      <c r="M11" s="9">
        <v>1</v>
      </c>
      <c r="N11" s="15" t="s">
        <v>22</v>
      </c>
      <c r="O11" s="15" t="s">
        <v>22</v>
      </c>
    </row>
    <row r="12" spans="1:15" s="1" customFormat="1" ht="14.25">
      <c r="A12" s="8">
        <v>10</v>
      </c>
      <c r="B12" s="19" t="s">
        <v>45</v>
      </c>
      <c r="C12" s="19" t="s">
        <v>46</v>
      </c>
      <c r="D12" s="19" t="s">
        <v>47</v>
      </c>
      <c r="E12" s="19" t="s">
        <v>19</v>
      </c>
      <c r="F12" s="19" t="s">
        <v>48</v>
      </c>
      <c r="G12" s="20" t="s">
        <v>28</v>
      </c>
      <c r="H12" s="9">
        <v>85.3</v>
      </c>
      <c r="I12" s="9">
        <f t="shared" si="0"/>
        <v>34.12</v>
      </c>
      <c r="J12" s="8">
        <v>88.6</v>
      </c>
      <c r="K12" s="9">
        <f t="shared" si="1"/>
        <v>53.16</v>
      </c>
      <c r="L12" s="9">
        <f t="shared" si="2"/>
        <v>87.28</v>
      </c>
      <c r="M12" s="9">
        <v>1</v>
      </c>
      <c r="N12" s="15" t="s">
        <v>22</v>
      </c>
      <c r="O12" s="15" t="s">
        <v>22</v>
      </c>
    </row>
    <row r="13" spans="1:15" s="1" customFormat="1" ht="14.25">
      <c r="A13" s="8">
        <v>11</v>
      </c>
      <c r="B13" s="19" t="s">
        <v>49</v>
      </c>
      <c r="C13" s="19" t="s">
        <v>17</v>
      </c>
      <c r="D13" s="19" t="s">
        <v>50</v>
      </c>
      <c r="E13" s="19" t="s">
        <v>51</v>
      </c>
      <c r="F13" s="19" t="s">
        <v>52</v>
      </c>
      <c r="G13" s="20" t="s">
        <v>28</v>
      </c>
      <c r="H13" s="9">
        <v>67.28</v>
      </c>
      <c r="I13" s="9">
        <f t="shared" si="0"/>
        <v>26.91</v>
      </c>
      <c r="J13" s="8">
        <v>77.6</v>
      </c>
      <c r="K13" s="9">
        <f t="shared" si="1"/>
        <v>46.56</v>
      </c>
      <c r="L13" s="9">
        <f t="shared" si="2"/>
        <v>73.47</v>
      </c>
      <c r="M13" s="8">
        <v>1</v>
      </c>
      <c r="N13" s="15" t="s">
        <v>22</v>
      </c>
      <c r="O13" s="15" t="s">
        <v>22</v>
      </c>
    </row>
    <row r="14" spans="1:15" s="1" customFormat="1" ht="14.25">
      <c r="A14" s="8">
        <v>12</v>
      </c>
      <c r="B14" s="19" t="s">
        <v>53</v>
      </c>
      <c r="C14" s="19" t="s">
        <v>46</v>
      </c>
      <c r="D14" s="19" t="s">
        <v>54</v>
      </c>
      <c r="E14" s="19" t="s">
        <v>55</v>
      </c>
      <c r="F14" s="19" t="s">
        <v>56</v>
      </c>
      <c r="G14" s="20" t="s">
        <v>57</v>
      </c>
      <c r="H14" s="9">
        <v>65.52</v>
      </c>
      <c r="I14" s="9">
        <f t="shared" si="0"/>
        <v>26.21</v>
      </c>
      <c r="J14" s="8">
        <v>91</v>
      </c>
      <c r="K14" s="9">
        <f t="shared" si="1"/>
        <v>54.6</v>
      </c>
      <c r="L14" s="9">
        <f t="shared" si="2"/>
        <v>80.81</v>
      </c>
      <c r="M14" s="9">
        <v>1</v>
      </c>
      <c r="N14" s="15" t="s">
        <v>22</v>
      </c>
      <c r="O14" s="15" t="s">
        <v>22</v>
      </c>
    </row>
    <row r="15" spans="1:15" s="1" customFormat="1" ht="14.25">
      <c r="A15" s="8">
        <v>13</v>
      </c>
      <c r="B15" s="19" t="s">
        <v>58</v>
      </c>
      <c r="C15" s="19" t="s">
        <v>46</v>
      </c>
      <c r="D15" s="19" t="s">
        <v>59</v>
      </c>
      <c r="E15" s="19" t="s">
        <v>55</v>
      </c>
      <c r="F15" s="19" t="s">
        <v>56</v>
      </c>
      <c r="G15" s="20" t="s">
        <v>57</v>
      </c>
      <c r="H15" s="9">
        <v>66.3</v>
      </c>
      <c r="I15" s="9">
        <f t="shared" si="0"/>
        <v>26.52</v>
      </c>
      <c r="J15" s="8">
        <v>90.2</v>
      </c>
      <c r="K15" s="9">
        <f t="shared" si="1"/>
        <v>54.12</v>
      </c>
      <c r="L15" s="9">
        <f t="shared" si="2"/>
        <v>80.64</v>
      </c>
      <c r="M15" s="9">
        <v>2</v>
      </c>
      <c r="N15" s="15" t="s">
        <v>22</v>
      </c>
      <c r="O15" s="15" t="s">
        <v>22</v>
      </c>
    </row>
    <row r="16" spans="1:15" s="1" customFormat="1" ht="14.25">
      <c r="A16" s="8">
        <v>14</v>
      </c>
      <c r="B16" s="19" t="s">
        <v>60</v>
      </c>
      <c r="C16" s="19" t="s">
        <v>46</v>
      </c>
      <c r="D16" s="19" t="s">
        <v>61</v>
      </c>
      <c r="E16" s="19" t="s">
        <v>55</v>
      </c>
      <c r="F16" s="19" t="s">
        <v>56</v>
      </c>
      <c r="G16" s="20" t="s">
        <v>57</v>
      </c>
      <c r="H16" s="9">
        <v>74.94</v>
      </c>
      <c r="I16" s="9">
        <f t="shared" si="0"/>
        <v>29.98</v>
      </c>
      <c r="J16" s="8">
        <v>84.4</v>
      </c>
      <c r="K16" s="9">
        <f t="shared" si="1"/>
        <v>50.64</v>
      </c>
      <c r="L16" s="9">
        <f t="shared" si="2"/>
        <v>80.62</v>
      </c>
      <c r="M16" s="9">
        <v>3</v>
      </c>
      <c r="N16" s="15" t="s">
        <v>22</v>
      </c>
      <c r="O16" s="15" t="s">
        <v>22</v>
      </c>
    </row>
    <row r="17" spans="1:15" s="1" customFormat="1" ht="14.25">
      <c r="A17" s="8">
        <v>15</v>
      </c>
      <c r="B17" s="19" t="s">
        <v>62</v>
      </c>
      <c r="C17" s="19" t="s">
        <v>46</v>
      </c>
      <c r="D17" s="19" t="s">
        <v>63</v>
      </c>
      <c r="E17" s="19" t="s">
        <v>55</v>
      </c>
      <c r="F17" s="19" t="s">
        <v>56</v>
      </c>
      <c r="G17" s="20" t="s">
        <v>57</v>
      </c>
      <c r="H17" s="9">
        <v>61.8</v>
      </c>
      <c r="I17" s="9">
        <f t="shared" si="0"/>
        <v>24.72</v>
      </c>
      <c r="J17" s="8">
        <v>86.2</v>
      </c>
      <c r="K17" s="9">
        <f t="shared" si="1"/>
        <v>51.72</v>
      </c>
      <c r="L17" s="9">
        <f t="shared" si="2"/>
        <v>76.44</v>
      </c>
      <c r="M17" s="9">
        <v>4</v>
      </c>
      <c r="N17" s="15" t="s">
        <v>22</v>
      </c>
      <c r="O17" s="15" t="s">
        <v>22</v>
      </c>
    </row>
    <row r="18" spans="1:15" s="1" customFormat="1" ht="14.25">
      <c r="A18" s="8">
        <v>16</v>
      </c>
      <c r="B18" s="19" t="s">
        <v>64</v>
      </c>
      <c r="C18" s="19" t="s">
        <v>46</v>
      </c>
      <c r="D18" s="19" t="s">
        <v>65</v>
      </c>
      <c r="E18" s="19" t="s">
        <v>66</v>
      </c>
      <c r="F18" s="19" t="s">
        <v>56</v>
      </c>
      <c r="G18" s="20" t="s">
        <v>21</v>
      </c>
      <c r="H18" s="9">
        <v>68.2</v>
      </c>
      <c r="I18" s="9">
        <f t="shared" si="0"/>
        <v>27.28</v>
      </c>
      <c r="J18" s="8">
        <v>92.2</v>
      </c>
      <c r="K18" s="9">
        <f t="shared" si="1"/>
        <v>55.32</v>
      </c>
      <c r="L18" s="9">
        <f t="shared" si="2"/>
        <v>82.6</v>
      </c>
      <c r="M18" s="9">
        <v>1</v>
      </c>
      <c r="N18" s="15" t="s">
        <v>22</v>
      </c>
      <c r="O18" s="15" t="s">
        <v>22</v>
      </c>
    </row>
    <row r="19" spans="1:15" s="1" customFormat="1" ht="14.25">
      <c r="A19" s="8">
        <v>17</v>
      </c>
      <c r="B19" s="19" t="s">
        <v>67</v>
      </c>
      <c r="C19" s="19" t="s">
        <v>17</v>
      </c>
      <c r="D19" s="19" t="s">
        <v>68</v>
      </c>
      <c r="E19" s="19" t="s">
        <v>66</v>
      </c>
      <c r="F19" s="19" t="s">
        <v>56</v>
      </c>
      <c r="G19" s="20" t="s">
        <v>21</v>
      </c>
      <c r="H19" s="9">
        <v>73.98</v>
      </c>
      <c r="I19" s="9">
        <f t="shared" si="0"/>
        <v>29.59</v>
      </c>
      <c r="J19" s="8">
        <v>86.8</v>
      </c>
      <c r="K19" s="9">
        <f t="shared" si="1"/>
        <v>52.08</v>
      </c>
      <c r="L19" s="9">
        <f t="shared" si="2"/>
        <v>81.67</v>
      </c>
      <c r="M19" s="9">
        <v>2</v>
      </c>
      <c r="N19" s="15" t="s">
        <v>22</v>
      </c>
      <c r="O19" s="15" t="s">
        <v>22</v>
      </c>
    </row>
    <row r="20" spans="1:15" s="1" customFormat="1" ht="14.25">
      <c r="A20" s="8">
        <v>18</v>
      </c>
      <c r="B20" s="19" t="s">
        <v>69</v>
      </c>
      <c r="C20" s="19" t="s">
        <v>46</v>
      </c>
      <c r="D20" s="19" t="s">
        <v>70</v>
      </c>
      <c r="E20" s="19" t="s">
        <v>71</v>
      </c>
      <c r="F20" s="19" t="s">
        <v>56</v>
      </c>
      <c r="G20" s="20" t="s">
        <v>28</v>
      </c>
      <c r="H20" s="9">
        <v>60.38</v>
      </c>
      <c r="I20" s="9">
        <f t="shared" si="0"/>
        <v>24.15</v>
      </c>
      <c r="J20" s="8">
        <v>78.4</v>
      </c>
      <c r="K20" s="9">
        <f t="shared" si="1"/>
        <v>47.04</v>
      </c>
      <c r="L20" s="9">
        <f t="shared" si="2"/>
        <v>71.19</v>
      </c>
      <c r="M20" s="8">
        <v>1</v>
      </c>
      <c r="N20" s="15" t="s">
        <v>22</v>
      </c>
      <c r="O20" s="15" t="s">
        <v>22</v>
      </c>
    </row>
    <row r="21" spans="1:15" s="1" customFormat="1" ht="14.25">
      <c r="A21" s="8">
        <v>19</v>
      </c>
      <c r="B21" s="19" t="s">
        <v>72</v>
      </c>
      <c r="C21" s="19" t="s">
        <v>17</v>
      </c>
      <c r="D21" s="19" t="s">
        <v>73</v>
      </c>
      <c r="E21" s="19" t="s">
        <v>55</v>
      </c>
      <c r="F21" s="19" t="s">
        <v>74</v>
      </c>
      <c r="G21" s="20" t="s">
        <v>21</v>
      </c>
      <c r="H21" s="9">
        <v>83.34</v>
      </c>
      <c r="I21" s="9">
        <f t="shared" si="0"/>
        <v>33.34</v>
      </c>
      <c r="J21" s="8">
        <v>88.8</v>
      </c>
      <c r="K21" s="9">
        <f t="shared" si="1"/>
        <v>53.28</v>
      </c>
      <c r="L21" s="9">
        <f t="shared" si="2"/>
        <v>86.62</v>
      </c>
      <c r="M21" s="9">
        <v>1</v>
      </c>
      <c r="N21" s="15" t="s">
        <v>22</v>
      </c>
      <c r="O21" s="15" t="s">
        <v>22</v>
      </c>
    </row>
    <row r="22" spans="1:15" s="1" customFormat="1" ht="14.25">
      <c r="A22" s="8">
        <v>20</v>
      </c>
      <c r="B22" s="19" t="s">
        <v>75</v>
      </c>
      <c r="C22" s="19" t="s">
        <v>46</v>
      </c>
      <c r="D22" s="19" t="s">
        <v>76</v>
      </c>
      <c r="E22" s="19" t="s">
        <v>55</v>
      </c>
      <c r="F22" s="19" t="s">
        <v>74</v>
      </c>
      <c r="G22" s="20" t="s">
        <v>21</v>
      </c>
      <c r="H22" s="9">
        <v>78.92</v>
      </c>
      <c r="I22" s="9">
        <f t="shared" si="0"/>
        <v>31.57</v>
      </c>
      <c r="J22" s="8">
        <v>84.4</v>
      </c>
      <c r="K22" s="9">
        <f t="shared" si="1"/>
        <v>50.64</v>
      </c>
      <c r="L22" s="9">
        <f t="shared" si="2"/>
        <v>82.21000000000001</v>
      </c>
      <c r="M22" s="9">
        <v>2</v>
      </c>
      <c r="N22" s="15" t="s">
        <v>22</v>
      </c>
      <c r="O22" s="15" t="s">
        <v>22</v>
      </c>
    </row>
    <row r="23" spans="1:15" s="1" customFormat="1" ht="14.25">
      <c r="A23" s="8">
        <v>21</v>
      </c>
      <c r="B23" s="19" t="s">
        <v>77</v>
      </c>
      <c r="C23" s="19" t="s">
        <v>17</v>
      </c>
      <c r="D23" s="19" t="s">
        <v>78</v>
      </c>
      <c r="E23" s="19" t="s">
        <v>66</v>
      </c>
      <c r="F23" s="19" t="s">
        <v>74</v>
      </c>
      <c r="G23" s="20" t="s">
        <v>28</v>
      </c>
      <c r="H23" s="9">
        <v>74.16</v>
      </c>
      <c r="I23" s="9">
        <f t="shared" si="0"/>
        <v>29.66</v>
      </c>
      <c r="J23" s="8">
        <v>88</v>
      </c>
      <c r="K23" s="9">
        <f t="shared" si="1"/>
        <v>52.8</v>
      </c>
      <c r="L23" s="9">
        <f t="shared" si="2"/>
        <v>82.46</v>
      </c>
      <c r="M23" s="8">
        <v>1</v>
      </c>
      <c r="N23" s="15" t="s">
        <v>22</v>
      </c>
      <c r="O23" s="15" t="s">
        <v>22</v>
      </c>
    </row>
    <row r="24" spans="1:15" s="1" customFormat="1" ht="14.25">
      <c r="A24" s="8">
        <v>22</v>
      </c>
      <c r="B24" s="19" t="s">
        <v>79</v>
      </c>
      <c r="C24" s="19" t="s">
        <v>17</v>
      </c>
      <c r="D24" s="19" t="s">
        <v>80</v>
      </c>
      <c r="E24" s="19" t="s">
        <v>71</v>
      </c>
      <c r="F24" s="19" t="s">
        <v>74</v>
      </c>
      <c r="G24" s="20" t="s">
        <v>28</v>
      </c>
      <c r="H24" s="9">
        <v>77.18</v>
      </c>
      <c r="I24" s="9">
        <f t="shared" si="0"/>
        <v>30.87</v>
      </c>
      <c r="J24" s="8">
        <v>88.8</v>
      </c>
      <c r="K24" s="9">
        <f t="shared" si="1"/>
        <v>53.28</v>
      </c>
      <c r="L24" s="9">
        <f t="shared" si="2"/>
        <v>84.15</v>
      </c>
      <c r="M24" s="8">
        <v>1</v>
      </c>
      <c r="N24" s="15" t="s">
        <v>22</v>
      </c>
      <c r="O24" s="15" t="s">
        <v>22</v>
      </c>
    </row>
    <row r="25" spans="1:15" s="1" customFormat="1" ht="14.25">
      <c r="A25" s="8">
        <v>23</v>
      </c>
      <c r="B25" s="19" t="s">
        <v>81</v>
      </c>
      <c r="C25" s="19" t="s">
        <v>17</v>
      </c>
      <c r="D25" s="19" t="s">
        <v>82</v>
      </c>
      <c r="E25" s="19" t="s">
        <v>83</v>
      </c>
      <c r="F25" s="19" t="s">
        <v>84</v>
      </c>
      <c r="G25" s="20" t="s">
        <v>85</v>
      </c>
      <c r="H25" s="9">
        <v>76.02</v>
      </c>
      <c r="I25" s="9">
        <f t="shared" si="0"/>
        <v>30.41</v>
      </c>
      <c r="J25" s="8">
        <v>91.2</v>
      </c>
      <c r="K25" s="9">
        <f t="shared" si="1"/>
        <v>54.72</v>
      </c>
      <c r="L25" s="9">
        <f t="shared" si="2"/>
        <v>85.13</v>
      </c>
      <c r="M25" s="8">
        <v>1</v>
      </c>
      <c r="N25" s="15" t="s">
        <v>22</v>
      </c>
      <c r="O25" s="15" t="s">
        <v>22</v>
      </c>
    </row>
    <row r="26" spans="1:15" s="1" customFormat="1" ht="14.25">
      <c r="A26" s="8">
        <v>24</v>
      </c>
      <c r="B26" s="19" t="s">
        <v>86</v>
      </c>
      <c r="C26" s="19" t="s">
        <v>17</v>
      </c>
      <c r="D26" s="19" t="s">
        <v>87</v>
      </c>
      <c r="E26" s="19" t="s">
        <v>83</v>
      </c>
      <c r="F26" s="19" t="s">
        <v>84</v>
      </c>
      <c r="G26" s="20" t="s">
        <v>85</v>
      </c>
      <c r="H26" s="9">
        <v>75.86</v>
      </c>
      <c r="I26" s="9">
        <f t="shared" si="0"/>
        <v>30.34</v>
      </c>
      <c r="J26" s="8">
        <v>90.6</v>
      </c>
      <c r="K26" s="9">
        <f t="shared" si="1"/>
        <v>54.36</v>
      </c>
      <c r="L26" s="9">
        <f t="shared" si="2"/>
        <v>84.7</v>
      </c>
      <c r="M26" s="8">
        <v>2</v>
      </c>
      <c r="N26" s="15" t="s">
        <v>22</v>
      </c>
      <c r="O26" s="15" t="s">
        <v>22</v>
      </c>
    </row>
    <row r="27" spans="1:15" s="1" customFormat="1" ht="14.25">
      <c r="A27" s="8">
        <v>25</v>
      </c>
      <c r="B27" s="19" t="s">
        <v>88</v>
      </c>
      <c r="C27" s="19" t="s">
        <v>17</v>
      </c>
      <c r="D27" s="19" t="s">
        <v>89</v>
      </c>
      <c r="E27" s="19" t="s">
        <v>83</v>
      </c>
      <c r="F27" s="19" t="s">
        <v>84</v>
      </c>
      <c r="G27" s="20" t="s">
        <v>85</v>
      </c>
      <c r="H27" s="9">
        <v>70.62</v>
      </c>
      <c r="I27" s="9">
        <f t="shared" si="0"/>
        <v>28.25</v>
      </c>
      <c r="J27" s="8">
        <v>91.6</v>
      </c>
      <c r="K27" s="9">
        <f t="shared" si="1"/>
        <v>54.96</v>
      </c>
      <c r="L27" s="9">
        <f t="shared" si="2"/>
        <v>83.21000000000001</v>
      </c>
      <c r="M27" s="8">
        <v>3</v>
      </c>
      <c r="N27" s="15" t="s">
        <v>22</v>
      </c>
      <c r="O27" s="15" t="s">
        <v>22</v>
      </c>
    </row>
    <row r="28" spans="1:15" s="1" customFormat="1" ht="14.25">
      <c r="A28" s="8">
        <v>26</v>
      </c>
      <c r="B28" s="19" t="s">
        <v>90</v>
      </c>
      <c r="C28" s="19" t="s">
        <v>17</v>
      </c>
      <c r="D28" s="19" t="s">
        <v>91</v>
      </c>
      <c r="E28" s="19" t="s">
        <v>83</v>
      </c>
      <c r="F28" s="19" t="s">
        <v>84</v>
      </c>
      <c r="G28" s="20" t="s">
        <v>85</v>
      </c>
      <c r="H28" s="9">
        <v>72.82</v>
      </c>
      <c r="I28" s="9">
        <f t="shared" si="0"/>
        <v>29.13</v>
      </c>
      <c r="J28" s="8">
        <v>89.2</v>
      </c>
      <c r="K28" s="9">
        <f t="shared" si="1"/>
        <v>53.52</v>
      </c>
      <c r="L28" s="9">
        <f t="shared" si="2"/>
        <v>82.65</v>
      </c>
      <c r="M28" s="8">
        <v>4</v>
      </c>
      <c r="N28" s="15" t="s">
        <v>22</v>
      </c>
      <c r="O28" s="15" t="s">
        <v>22</v>
      </c>
    </row>
    <row r="29" spans="1:15" s="1" customFormat="1" ht="14.25">
      <c r="A29" s="8">
        <v>27</v>
      </c>
      <c r="B29" s="19" t="s">
        <v>92</v>
      </c>
      <c r="C29" s="19" t="s">
        <v>17</v>
      </c>
      <c r="D29" s="19" t="s">
        <v>93</v>
      </c>
      <c r="E29" s="19" t="s">
        <v>83</v>
      </c>
      <c r="F29" s="19" t="s">
        <v>84</v>
      </c>
      <c r="G29" s="20" t="s">
        <v>85</v>
      </c>
      <c r="H29" s="9">
        <v>71.84</v>
      </c>
      <c r="I29" s="9">
        <f t="shared" si="0"/>
        <v>28.74</v>
      </c>
      <c r="J29" s="8">
        <v>89.8</v>
      </c>
      <c r="K29" s="9">
        <f t="shared" si="1"/>
        <v>53.88</v>
      </c>
      <c r="L29" s="9">
        <f t="shared" si="2"/>
        <v>82.62</v>
      </c>
      <c r="M29" s="8">
        <v>5</v>
      </c>
      <c r="N29" s="15" t="s">
        <v>22</v>
      </c>
      <c r="O29" s="15" t="s">
        <v>22</v>
      </c>
    </row>
    <row r="30" spans="1:15" s="1" customFormat="1" ht="14.25">
      <c r="A30" s="8">
        <v>28</v>
      </c>
      <c r="B30" s="19" t="s">
        <v>94</v>
      </c>
      <c r="C30" s="19" t="s">
        <v>17</v>
      </c>
      <c r="D30" s="19" t="s">
        <v>95</v>
      </c>
      <c r="E30" s="19" t="s">
        <v>83</v>
      </c>
      <c r="F30" s="19" t="s">
        <v>84</v>
      </c>
      <c r="G30" s="20" t="s">
        <v>85</v>
      </c>
      <c r="H30" s="9">
        <v>72.88</v>
      </c>
      <c r="I30" s="9">
        <f t="shared" si="0"/>
        <v>29.15</v>
      </c>
      <c r="J30" s="8">
        <v>87</v>
      </c>
      <c r="K30" s="9">
        <f t="shared" si="1"/>
        <v>52.2</v>
      </c>
      <c r="L30" s="9">
        <f t="shared" si="2"/>
        <v>81.35</v>
      </c>
      <c r="M30" s="8">
        <v>6</v>
      </c>
      <c r="N30" s="15" t="s">
        <v>22</v>
      </c>
      <c r="O30" s="15" t="s">
        <v>22</v>
      </c>
    </row>
    <row r="31" spans="1:15" s="1" customFormat="1" ht="14.25">
      <c r="A31" s="8">
        <v>29</v>
      </c>
      <c r="B31" s="21" t="s">
        <v>96</v>
      </c>
      <c r="C31" s="21" t="s">
        <v>17</v>
      </c>
      <c r="D31" s="21" t="s">
        <v>97</v>
      </c>
      <c r="E31" s="21" t="s">
        <v>19</v>
      </c>
      <c r="F31" s="21" t="s">
        <v>98</v>
      </c>
      <c r="G31" s="21" t="s">
        <v>21</v>
      </c>
      <c r="H31" s="11">
        <v>75.72</v>
      </c>
      <c r="I31" s="9">
        <f aca="true" t="shared" si="3" ref="I31:I52">ROUND(H31*40%,2)</f>
        <v>30.29</v>
      </c>
      <c r="J31" s="8">
        <v>85.2</v>
      </c>
      <c r="K31" s="9">
        <f aca="true" t="shared" si="4" ref="K31:K52">ROUND(J31*60%,2)</f>
        <v>51.12</v>
      </c>
      <c r="L31" s="9">
        <f aca="true" t="shared" si="5" ref="L31:L52">I31+K31</f>
        <v>81.41</v>
      </c>
      <c r="M31" s="8">
        <v>1</v>
      </c>
      <c r="N31" s="15" t="s">
        <v>22</v>
      </c>
      <c r="O31" s="15" t="s">
        <v>22</v>
      </c>
    </row>
    <row r="32" spans="1:15" s="1" customFormat="1" ht="14.25">
      <c r="A32" s="8">
        <v>30</v>
      </c>
      <c r="B32" s="21" t="s">
        <v>99</v>
      </c>
      <c r="C32" s="21" t="s">
        <v>17</v>
      </c>
      <c r="D32" s="21" t="s">
        <v>100</v>
      </c>
      <c r="E32" s="21" t="s">
        <v>19</v>
      </c>
      <c r="F32" s="21" t="s">
        <v>98</v>
      </c>
      <c r="G32" s="21" t="s">
        <v>21</v>
      </c>
      <c r="H32" s="11">
        <v>73.5</v>
      </c>
      <c r="I32" s="9">
        <f t="shared" si="3"/>
        <v>29.4</v>
      </c>
      <c r="J32" s="8">
        <v>83</v>
      </c>
      <c r="K32" s="9">
        <f t="shared" si="4"/>
        <v>49.8</v>
      </c>
      <c r="L32" s="9">
        <f t="shared" si="5"/>
        <v>79.19999999999999</v>
      </c>
      <c r="M32" s="8">
        <v>2</v>
      </c>
      <c r="N32" s="15" t="s">
        <v>22</v>
      </c>
      <c r="O32" s="15" t="s">
        <v>22</v>
      </c>
    </row>
    <row r="33" spans="1:15" s="1" customFormat="1" ht="14.25">
      <c r="A33" s="8">
        <v>31</v>
      </c>
      <c r="B33" s="22" t="s">
        <v>101</v>
      </c>
      <c r="C33" s="22" t="s">
        <v>17</v>
      </c>
      <c r="D33" s="22" t="s">
        <v>102</v>
      </c>
      <c r="E33" s="22" t="s">
        <v>19</v>
      </c>
      <c r="F33" s="22" t="s">
        <v>103</v>
      </c>
      <c r="G33" s="22" t="s">
        <v>28</v>
      </c>
      <c r="H33" s="12">
        <v>77.78</v>
      </c>
      <c r="I33" s="16">
        <f t="shared" si="3"/>
        <v>31.11</v>
      </c>
      <c r="J33" s="17">
        <v>84.2</v>
      </c>
      <c r="K33" s="9">
        <f t="shared" si="4"/>
        <v>50.52</v>
      </c>
      <c r="L33" s="9">
        <f t="shared" si="5"/>
        <v>81.63</v>
      </c>
      <c r="M33" s="17">
        <v>2</v>
      </c>
      <c r="N33" s="15" t="s">
        <v>22</v>
      </c>
      <c r="O33" s="15" t="s">
        <v>22</v>
      </c>
    </row>
    <row r="34" spans="1:15" s="1" customFormat="1" ht="14.25">
      <c r="A34" s="8">
        <v>32</v>
      </c>
      <c r="B34" s="21" t="s">
        <v>104</v>
      </c>
      <c r="C34" s="21" t="s">
        <v>17</v>
      </c>
      <c r="D34" s="21" t="s">
        <v>105</v>
      </c>
      <c r="E34" s="21" t="s">
        <v>39</v>
      </c>
      <c r="F34" s="21" t="s">
        <v>103</v>
      </c>
      <c r="G34" s="21" t="s">
        <v>28</v>
      </c>
      <c r="H34" s="11">
        <v>77.62</v>
      </c>
      <c r="I34" s="9">
        <f t="shared" si="3"/>
        <v>31.05</v>
      </c>
      <c r="J34" s="8">
        <v>86.4</v>
      </c>
      <c r="K34" s="9">
        <f t="shared" si="4"/>
        <v>51.84</v>
      </c>
      <c r="L34" s="9">
        <f t="shared" si="5"/>
        <v>82.89</v>
      </c>
      <c r="M34" s="8">
        <v>1</v>
      </c>
      <c r="N34" s="15" t="s">
        <v>22</v>
      </c>
      <c r="O34" s="15" t="s">
        <v>22</v>
      </c>
    </row>
    <row r="35" spans="1:15" s="1" customFormat="1" ht="28.5">
      <c r="A35" s="8">
        <v>33</v>
      </c>
      <c r="B35" s="21" t="s">
        <v>106</v>
      </c>
      <c r="C35" s="21" t="s">
        <v>46</v>
      </c>
      <c r="D35" s="21" t="s">
        <v>107</v>
      </c>
      <c r="E35" s="23" t="s">
        <v>108</v>
      </c>
      <c r="F35" s="23" t="s">
        <v>109</v>
      </c>
      <c r="G35" s="21" t="s">
        <v>28</v>
      </c>
      <c r="H35" s="11">
        <v>59.12</v>
      </c>
      <c r="I35" s="9">
        <f t="shared" si="3"/>
        <v>23.65</v>
      </c>
      <c r="J35" s="9">
        <v>82.4</v>
      </c>
      <c r="K35" s="9">
        <f t="shared" si="4"/>
        <v>49.44</v>
      </c>
      <c r="L35" s="9">
        <f t="shared" si="5"/>
        <v>73.09</v>
      </c>
      <c r="M35" s="9">
        <v>1</v>
      </c>
      <c r="N35" s="15" t="s">
        <v>22</v>
      </c>
      <c r="O35" s="15" t="s">
        <v>22</v>
      </c>
    </row>
    <row r="36" spans="1:15" s="1" customFormat="1" ht="14.25">
      <c r="A36" s="8">
        <v>34</v>
      </c>
      <c r="B36" s="21" t="s">
        <v>110</v>
      </c>
      <c r="C36" s="21" t="s">
        <v>17</v>
      </c>
      <c r="D36" s="21" t="s">
        <v>111</v>
      </c>
      <c r="E36" s="21" t="s">
        <v>71</v>
      </c>
      <c r="F36" s="21" t="s">
        <v>112</v>
      </c>
      <c r="G36" s="21" t="s">
        <v>113</v>
      </c>
      <c r="H36" s="11">
        <v>75.26</v>
      </c>
      <c r="I36" s="9">
        <f t="shared" si="3"/>
        <v>30.1</v>
      </c>
      <c r="J36" s="9">
        <v>89.4</v>
      </c>
      <c r="K36" s="9">
        <f t="shared" si="4"/>
        <v>53.64</v>
      </c>
      <c r="L36" s="9">
        <f t="shared" si="5"/>
        <v>83.74000000000001</v>
      </c>
      <c r="M36" s="9">
        <v>1</v>
      </c>
      <c r="N36" s="15" t="s">
        <v>22</v>
      </c>
      <c r="O36" s="15" t="s">
        <v>22</v>
      </c>
    </row>
    <row r="37" spans="1:15" s="1" customFormat="1" ht="14.25">
      <c r="A37" s="8">
        <v>35</v>
      </c>
      <c r="B37" s="21" t="s">
        <v>114</v>
      </c>
      <c r="C37" s="21" t="s">
        <v>17</v>
      </c>
      <c r="D37" s="21" t="s">
        <v>115</v>
      </c>
      <c r="E37" s="21" t="s">
        <v>71</v>
      </c>
      <c r="F37" s="21" t="s">
        <v>112</v>
      </c>
      <c r="G37" s="21" t="s">
        <v>113</v>
      </c>
      <c r="H37" s="11">
        <v>71.6</v>
      </c>
      <c r="I37" s="9">
        <f t="shared" si="3"/>
        <v>28.64</v>
      </c>
      <c r="J37" s="9">
        <v>84</v>
      </c>
      <c r="K37" s="9">
        <f t="shared" si="4"/>
        <v>50.4</v>
      </c>
      <c r="L37" s="9">
        <f t="shared" si="5"/>
        <v>79.03999999999999</v>
      </c>
      <c r="M37" s="9">
        <v>2</v>
      </c>
      <c r="N37" s="15" t="s">
        <v>22</v>
      </c>
      <c r="O37" s="15" t="s">
        <v>22</v>
      </c>
    </row>
    <row r="38" spans="1:15" s="1" customFormat="1" ht="14.25">
      <c r="A38" s="8">
        <v>36</v>
      </c>
      <c r="B38" s="21" t="s">
        <v>116</v>
      </c>
      <c r="C38" s="21" t="s">
        <v>17</v>
      </c>
      <c r="D38" s="21" t="s">
        <v>117</v>
      </c>
      <c r="E38" s="21" t="s">
        <v>71</v>
      </c>
      <c r="F38" s="21" t="s">
        <v>112</v>
      </c>
      <c r="G38" s="21" t="s">
        <v>113</v>
      </c>
      <c r="H38" s="11">
        <v>74.18</v>
      </c>
      <c r="I38" s="9">
        <f t="shared" si="3"/>
        <v>29.67</v>
      </c>
      <c r="J38" s="9">
        <v>80.8</v>
      </c>
      <c r="K38" s="9">
        <f t="shared" si="4"/>
        <v>48.48</v>
      </c>
      <c r="L38" s="9">
        <f t="shared" si="5"/>
        <v>78.15</v>
      </c>
      <c r="M38" s="9">
        <v>3</v>
      </c>
      <c r="N38" s="15" t="s">
        <v>22</v>
      </c>
      <c r="O38" s="15" t="s">
        <v>22</v>
      </c>
    </row>
    <row r="39" spans="1:15" s="1" customFormat="1" ht="14.25">
      <c r="A39" s="8">
        <v>37</v>
      </c>
      <c r="B39" s="21" t="s">
        <v>118</v>
      </c>
      <c r="C39" s="21" t="s">
        <v>17</v>
      </c>
      <c r="D39" s="21" t="s">
        <v>119</v>
      </c>
      <c r="E39" s="21" t="s">
        <v>19</v>
      </c>
      <c r="F39" s="21" t="s">
        <v>120</v>
      </c>
      <c r="G39" s="21" t="s">
        <v>28</v>
      </c>
      <c r="H39" s="11">
        <v>69.82</v>
      </c>
      <c r="I39" s="9">
        <f t="shared" si="3"/>
        <v>27.93</v>
      </c>
      <c r="J39" s="9">
        <v>89.2</v>
      </c>
      <c r="K39" s="9">
        <f t="shared" si="4"/>
        <v>53.52</v>
      </c>
      <c r="L39" s="9">
        <f t="shared" si="5"/>
        <v>81.45</v>
      </c>
      <c r="M39" s="9">
        <v>1</v>
      </c>
      <c r="N39" s="15" t="s">
        <v>22</v>
      </c>
      <c r="O39" s="15" t="s">
        <v>22</v>
      </c>
    </row>
    <row r="40" spans="1:15" ht="14.25">
      <c r="A40" s="8">
        <v>38</v>
      </c>
      <c r="B40" s="21" t="s">
        <v>121</v>
      </c>
      <c r="C40" s="21" t="s">
        <v>46</v>
      </c>
      <c r="D40" s="21" t="s">
        <v>122</v>
      </c>
      <c r="E40" s="21" t="s">
        <v>55</v>
      </c>
      <c r="F40" s="21" t="s">
        <v>120</v>
      </c>
      <c r="G40" s="21" t="s">
        <v>21</v>
      </c>
      <c r="H40" s="11">
        <v>67.68</v>
      </c>
      <c r="I40" s="9">
        <f t="shared" si="3"/>
        <v>27.07</v>
      </c>
      <c r="J40" s="9">
        <v>80.2</v>
      </c>
      <c r="K40" s="9">
        <f t="shared" si="4"/>
        <v>48.12</v>
      </c>
      <c r="L40" s="9">
        <f t="shared" si="5"/>
        <v>75.19</v>
      </c>
      <c r="M40" s="9">
        <v>1</v>
      </c>
      <c r="N40" s="15" t="s">
        <v>22</v>
      </c>
      <c r="O40" s="15" t="s">
        <v>22</v>
      </c>
    </row>
    <row r="41" spans="1:15" ht="14.25">
      <c r="A41" s="8">
        <v>39</v>
      </c>
      <c r="B41" s="21" t="s">
        <v>123</v>
      </c>
      <c r="C41" s="21" t="s">
        <v>17</v>
      </c>
      <c r="D41" s="21" t="s">
        <v>124</v>
      </c>
      <c r="E41" s="21" t="s">
        <v>55</v>
      </c>
      <c r="F41" s="21" t="s">
        <v>120</v>
      </c>
      <c r="G41" s="21" t="s">
        <v>21</v>
      </c>
      <c r="H41" s="11">
        <v>56.76</v>
      </c>
      <c r="I41" s="9">
        <f t="shared" si="3"/>
        <v>22.7</v>
      </c>
      <c r="J41" s="9">
        <v>79</v>
      </c>
      <c r="K41" s="9">
        <f t="shared" si="4"/>
        <v>47.4</v>
      </c>
      <c r="L41" s="9">
        <f t="shared" si="5"/>
        <v>70.1</v>
      </c>
      <c r="M41" s="9">
        <v>2</v>
      </c>
      <c r="N41" s="15" t="s">
        <v>22</v>
      </c>
      <c r="O41" s="15" t="s">
        <v>22</v>
      </c>
    </row>
    <row r="42" spans="1:15" ht="14.25">
      <c r="A42" s="8">
        <v>40</v>
      </c>
      <c r="B42" s="21" t="s">
        <v>125</v>
      </c>
      <c r="C42" s="21" t="s">
        <v>17</v>
      </c>
      <c r="D42" s="21" t="s">
        <v>126</v>
      </c>
      <c r="E42" s="21" t="s">
        <v>66</v>
      </c>
      <c r="F42" s="21" t="s">
        <v>120</v>
      </c>
      <c r="G42" s="21" t="s">
        <v>21</v>
      </c>
      <c r="H42" s="11">
        <v>73.96</v>
      </c>
      <c r="I42" s="9">
        <f t="shared" si="3"/>
        <v>29.58</v>
      </c>
      <c r="J42" s="9">
        <v>90.8</v>
      </c>
      <c r="K42" s="9">
        <f t="shared" si="4"/>
        <v>54.48</v>
      </c>
      <c r="L42" s="9">
        <f t="shared" si="5"/>
        <v>84.06</v>
      </c>
      <c r="M42" s="9">
        <v>1</v>
      </c>
      <c r="N42" s="15" t="s">
        <v>22</v>
      </c>
      <c r="O42" s="15" t="s">
        <v>22</v>
      </c>
    </row>
    <row r="43" spans="1:15" ht="14.25">
      <c r="A43" s="8">
        <v>41</v>
      </c>
      <c r="B43" s="21" t="s">
        <v>127</v>
      </c>
      <c r="C43" s="21" t="s">
        <v>17</v>
      </c>
      <c r="D43" s="21" t="s">
        <v>128</v>
      </c>
      <c r="E43" s="21" t="s">
        <v>66</v>
      </c>
      <c r="F43" s="21" t="s">
        <v>120</v>
      </c>
      <c r="G43" s="21" t="s">
        <v>21</v>
      </c>
      <c r="H43" s="11">
        <v>77.02</v>
      </c>
      <c r="I43" s="9">
        <f t="shared" si="3"/>
        <v>30.81</v>
      </c>
      <c r="J43" s="9">
        <v>85.4</v>
      </c>
      <c r="K43" s="9">
        <f t="shared" si="4"/>
        <v>51.24</v>
      </c>
      <c r="L43" s="9">
        <f t="shared" si="5"/>
        <v>82.05</v>
      </c>
      <c r="M43" s="9">
        <v>2</v>
      </c>
      <c r="N43" s="15" t="s">
        <v>22</v>
      </c>
      <c r="O43" s="15" t="s">
        <v>22</v>
      </c>
    </row>
    <row r="44" spans="1:15" s="1" customFormat="1" ht="14.25">
      <c r="A44" s="8">
        <v>42</v>
      </c>
      <c r="B44" s="21" t="s">
        <v>129</v>
      </c>
      <c r="C44" s="21" t="s">
        <v>17</v>
      </c>
      <c r="D44" s="21" t="s">
        <v>130</v>
      </c>
      <c r="E44" s="21" t="s">
        <v>71</v>
      </c>
      <c r="F44" s="21" t="s">
        <v>120</v>
      </c>
      <c r="G44" s="21" t="s">
        <v>28</v>
      </c>
      <c r="H44" s="11">
        <v>59.52</v>
      </c>
      <c r="I44" s="9">
        <f t="shared" si="3"/>
        <v>23.81</v>
      </c>
      <c r="J44" s="8">
        <v>85.8</v>
      </c>
      <c r="K44" s="9">
        <f t="shared" si="4"/>
        <v>51.48</v>
      </c>
      <c r="L44" s="9">
        <f t="shared" si="5"/>
        <v>75.28999999999999</v>
      </c>
      <c r="M44" s="8">
        <v>1</v>
      </c>
      <c r="N44" s="15" t="s">
        <v>22</v>
      </c>
      <c r="O44" s="15" t="s">
        <v>22</v>
      </c>
    </row>
    <row r="45" spans="1:15" ht="14.25">
      <c r="A45" s="8">
        <v>43</v>
      </c>
      <c r="B45" s="21" t="s">
        <v>131</v>
      </c>
      <c r="C45" s="21" t="s">
        <v>46</v>
      </c>
      <c r="D45" s="21" t="s">
        <v>132</v>
      </c>
      <c r="E45" s="21" t="s">
        <v>31</v>
      </c>
      <c r="F45" s="21" t="s">
        <v>56</v>
      </c>
      <c r="G45" s="21" t="s">
        <v>28</v>
      </c>
      <c r="H45" s="11">
        <v>69.9</v>
      </c>
      <c r="I45" s="9">
        <f t="shared" si="3"/>
        <v>27.96</v>
      </c>
      <c r="J45" s="8">
        <v>92</v>
      </c>
      <c r="K45" s="9">
        <f t="shared" si="4"/>
        <v>55.2</v>
      </c>
      <c r="L45" s="9">
        <f t="shared" si="5"/>
        <v>83.16</v>
      </c>
      <c r="M45" s="8">
        <v>1</v>
      </c>
      <c r="N45" s="15" t="s">
        <v>22</v>
      </c>
      <c r="O45" s="15" t="s">
        <v>22</v>
      </c>
    </row>
    <row r="46" spans="1:15" s="1" customFormat="1" ht="14.25">
      <c r="A46" s="8">
        <v>44</v>
      </c>
      <c r="B46" s="21" t="s">
        <v>133</v>
      </c>
      <c r="C46" s="21" t="s">
        <v>17</v>
      </c>
      <c r="D46" s="21" t="s">
        <v>134</v>
      </c>
      <c r="E46" s="21" t="s">
        <v>39</v>
      </c>
      <c r="F46" s="21" t="s">
        <v>135</v>
      </c>
      <c r="G46" s="21" t="s">
        <v>28</v>
      </c>
      <c r="H46" s="11">
        <v>77.66</v>
      </c>
      <c r="I46" s="9">
        <f t="shared" si="3"/>
        <v>31.06</v>
      </c>
      <c r="J46" s="8">
        <v>86.4</v>
      </c>
      <c r="K46" s="9">
        <f t="shared" si="4"/>
        <v>51.84</v>
      </c>
      <c r="L46" s="9">
        <f t="shared" si="5"/>
        <v>82.9</v>
      </c>
      <c r="M46" s="8">
        <v>1</v>
      </c>
      <c r="N46" s="15" t="s">
        <v>22</v>
      </c>
      <c r="O46" s="15" t="s">
        <v>22</v>
      </c>
    </row>
    <row r="47" spans="1:15" s="1" customFormat="1" ht="14.25">
      <c r="A47" s="8">
        <v>45</v>
      </c>
      <c r="B47" s="21" t="s">
        <v>136</v>
      </c>
      <c r="C47" s="21" t="s">
        <v>17</v>
      </c>
      <c r="D47" s="21" t="s">
        <v>137</v>
      </c>
      <c r="E47" s="21" t="s">
        <v>66</v>
      </c>
      <c r="F47" s="21" t="s">
        <v>135</v>
      </c>
      <c r="G47" s="21" t="s">
        <v>28</v>
      </c>
      <c r="H47" s="11">
        <v>85.56</v>
      </c>
      <c r="I47" s="9">
        <f t="shared" si="3"/>
        <v>34.22</v>
      </c>
      <c r="J47" s="8">
        <v>90.8</v>
      </c>
      <c r="K47" s="9">
        <f t="shared" si="4"/>
        <v>54.48</v>
      </c>
      <c r="L47" s="9">
        <f t="shared" si="5"/>
        <v>88.69999999999999</v>
      </c>
      <c r="M47" s="8">
        <v>1</v>
      </c>
      <c r="N47" s="15" t="s">
        <v>22</v>
      </c>
      <c r="O47" s="15" t="s">
        <v>22</v>
      </c>
    </row>
    <row r="48" spans="1:15" s="1" customFormat="1" ht="14.25">
      <c r="A48" s="8">
        <v>46</v>
      </c>
      <c r="B48" s="21" t="s">
        <v>138</v>
      </c>
      <c r="C48" s="21" t="s">
        <v>17</v>
      </c>
      <c r="D48" s="21" t="s">
        <v>139</v>
      </c>
      <c r="E48" s="21" t="s">
        <v>39</v>
      </c>
      <c r="F48" s="21" t="s">
        <v>140</v>
      </c>
      <c r="G48" s="21" t="s">
        <v>28</v>
      </c>
      <c r="H48" s="11">
        <v>81.28</v>
      </c>
      <c r="I48" s="9">
        <f t="shared" si="3"/>
        <v>32.51</v>
      </c>
      <c r="J48" s="8">
        <v>89.8</v>
      </c>
      <c r="K48" s="9">
        <f t="shared" si="4"/>
        <v>53.88</v>
      </c>
      <c r="L48" s="9">
        <f t="shared" si="5"/>
        <v>86.39</v>
      </c>
      <c r="M48" s="8">
        <v>1</v>
      </c>
      <c r="N48" s="15" t="s">
        <v>22</v>
      </c>
      <c r="O48" s="15" t="s">
        <v>22</v>
      </c>
    </row>
    <row r="49" spans="1:15" ht="14.25">
      <c r="A49" s="8">
        <v>47</v>
      </c>
      <c r="B49" s="21" t="s">
        <v>141</v>
      </c>
      <c r="C49" s="21" t="s">
        <v>17</v>
      </c>
      <c r="D49" s="21" t="s">
        <v>142</v>
      </c>
      <c r="E49" s="21" t="s">
        <v>143</v>
      </c>
      <c r="F49" s="21" t="s">
        <v>84</v>
      </c>
      <c r="G49" s="21" t="s">
        <v>57</v>
      </c>
      <c r="H49" s="11">
        <v>75.78</v>
      </c>
      <c r="I49" s="9">
        <f t="shared" si="3"/>
        <v>30.31</v>
      </c>
      <c r="J49" s="8">
        <v>88.4</v>
      </c>
      <c r="K49" s="9">
        <f t="shared" si="4"/>
        <v>53.04</v>
      </c>
      <c r="L49" s="9">
        <f t="shared" si="5"/>
        <v>83.35</v>
      </c>
      <c r="M49" s="8">
        <v>1</v>
      </c>
      <c r="N49" s="15" t="s">
        <v>22</v>
      </c>
      <c r="O49" s="15" t="s">
        <v>22</v>
      </c>
    </row>
    <row r="50" spans="1:15" s="1" customFormat="1" ht="14.25">
      <c r="A50" s="8">
        <v>48</v>
      </c>
      <c r="B50" s="21" t="s">
        <v>144</v>
      </c>
      <c r="C50" s="21" t="s">
        <v>17</v>
      </c>
      <c r="D50" s="21" t="s">
        <v>145</v>
      </c>
      <c r="E50" s="21" t="s">
        <v>143</v>
      </c>
      <c r="F50" s="21" t="s">
        <v>84</v>
      </c>
      <c r="G50" s="21" t="s">
        <v>57</v>
      </c>
      <c r="H50" s="11">
        <v>67.26</v>
      </c>
      <c r="I50" s="9">
        <f t="shared" si="3"/>
        <v>26.9</v>
      </c>
      <c r="J50" s="8">
        <v>93.2</v>
      </c>
      <c r="K50" s="9">
        <f t="shared" si="4"/>
        <v>55.92</v>
      </c>
      <c r="L50" s="9">
        <f t="shared" si="5"/>
        <v>82.82</v>
      </c>
      <c r="M50" s="8">
        <v>2</v>
      </c>
      <c r="N50" s="15" t="s">
        <v>22</v>
      </c>
      <c r="O50" s="15" t="s">
        <v>22</v>
      </c>
    </row>
    <row r="51" spans="1:15" s="1" customFormat="1" ht="14.25">
      <c r="A51" s="8">
        <v>49</v>
      </c>
      <c r="B51" s="21" t="s">
        <v>146</v>
      </c>
      <c r="C51" s="21" t="s">
        <v>17</v>
      </c>
      <c r="D51" s="21" t="s">
        <v>147</v>
      </c>
      <c r="E51" s="21" t="s">
        <v>143</v>
      </c>
      <c r="F51" s="21" t="s">
        <v>84</v>
      </c>
      <c r="G51" s="21" t="s">
        <v>57</v>
      </c>
      <c r="H51" s="11">
        <v>65.96</v>
      </c>
      <c r="I51" s="9">
        <f t="shared" si="3"/>
        <v>26.38</v>
      </c>
      <c r="J51" s="8">
        <v>90.2</v>
      </c>
      <c r="K51" s="9">
        <f t="shared" si="4"/>
        <v>54.12</v>
      </c>
      <c r="L51" s="9">
        <f t="shared" si="5"/>
        <v>80.5</v>
      </c>
      <c r="M51" s="8">
        <v>3</v>
      </c>
      <c r="N51" s="15" t="s">
        <v>22</v>
      </c>
      <c r="O51" s="15" t="s">
        <v>22</v>
      </c>
    </row>
    <row r="52" spans="1:15" ht="14.25">
      <c r="A52" s="8">
        <v>50</v>
      </c>
      <c r="B52" s="21" t="s">
        <v>148</v>
      </c>
      <c r="C52" s="21" t="s">
        <v>17</v>
      </c>
      <c r="D52" s="21" t="s">
        <v>149</v>
      </c>
      <c r="E52" s="21" t="s">
        <v>143</v>
      </c>
      <c r="F52" s="21" t="s">
        <v>84</v>
      </c>
      <c r="G52" s="21" t="s">
        <v>57</v>
      </c>
      <c r="H52" s="11">
        <v>64.18</v>
      </c>
      <c r="I52" s="9">
        <f t="shared" si="3"/>
        <v>25.67</v>
      </c>
      <c r="J52" s="8">
        <v>90.2</v>
      </c>
      <c r="K52" s="9">
        <f t="shared" si="4"/>
        <v>54.12</v>
      </c>
      <c r="L52" s="9">
        <f t="shared" si="5"/>
        <v>79.78999999999999</v>
      </c>
      <c r="M52" s="8">
        <v>4</v>
      </c>
      <c r="N52" s="15" t="s">
        <v>22</v>
      </c>
      <c r="O52" s="15" t="s">
        <v>22</v>
      </c>
    </row>
  </sheetData>
  <sheetProtection/>
  <mergeCells count="1">
    <mergeCell ref="A1:O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Lv.38</cp:lastModifiedBy>
  <cp:lastPrinted>2023-10-17T02:03:13Z</cp:lastPrinted>
  <dcterms:created xsi:type="dcterms:W3CDTF">2018-05-26T03:28:41Z</dcterms:created>
  <dcterms:modified xsi:type="dcterms:W3CDTF">2023-10-31T00:54:18Z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A993DE066A8347C7A239D9C83073FCDF_13</vt:lpwstr>
  </property>
</Properties>
</file>