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上午" sheetId="1" r:id="rId1"/>
  </sheets>
  <definedNames>
    <definedName name="_xlnm.Print_Titles" localSheetId="0">'上午'!$2:$2</definedName>
  </definedNames>
  <calcPr fullCalcOnLoad="1"/>
</workbook>
</file>

<file path=xl/sharedStrings.xml><?xml version="1.0" encoding="utf-8"?>
<sst xmlns="http://schemas.openxmlformats.org/spreadsheetml/2006/main" count="195" uniqueCount="104">
  <si>
    <t>2023年铁岭县公开招聘教师拟聘用人员名单</t>
  </si>
  <si>
    <t>序号</t>
  </si>
  <si>
    <t>姓名</t>
  </si>
  <si>
    <t>准考证号</t>
  </si>
  <si>
    <t>报考单位</t>
  </si>
  <si>
    <t>报考岗位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</si>
  <si>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</si>
  <si>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</si>
  <si>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</si>
  <si>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</si>
  <si>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</si>
  <si>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</si>
  <si>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</si>
  <si>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体检结果</t>
  </si>
  <si>
    <t>考察结果</t>
  </si>
  <si>
    <r>
      <rPr>
        <sz val="10"/>
        <rFont val="仿宋_GB2312"/>
        <family val="3"/>
      </rPr>
      <t>陈敏</t>
    </r>
  </si>
  <si>
    <t>0000120301308</t>
  </si>
  <si>
    <r>
      <rPr>
        <sz val="10"/>
        <rFont val="仿宋_GB2312"/>
        <family val="3"/>
      </rPr>
      <t>铁岭县新台子镇中心小学</t>
    </r>
  </si>
  <si>
    <r>
      <rPr>
        <sz val="10"/>
        <rFont val="仿宋_GB2312"/>
        <family val="3"/>
      </rPr>
      <t>美术教师</t>
    </r>
  </si>
  <si>
    <r>
      <rPr>
        <sz val="10"/>
        <rFont val="仿宋_GB2312"/>
        <family val="3"/>
      </rPr>
      <t>合格</t>
    </r>
  </si>
  <si>
    <r>
      <rPr>
        <sz val="10"/>
        <rFont val="仿宋_GB2312"/>
        <family val="3"/>
      </rPr>
      <t>田媛</t>
    </r>
  </si>
  <si>
    <t>0000120501911</t>
  </si>
  <si>
    <r>
      <rPr>
        <sz val="10"/>
        <rFont val="仿宋_GB2312"/>
        <family val="3"/>
      </rPr>
      <t>铁岭县新台子镇八里庄小学</t>
    </r>
  </si>
  <si>
    <r>
      <rPr>
        <sz val="10"/>
        <rFont val="仿宋_GB2312"/>
        <family val="3"/>
      </rPr>
      <t>班主任教师</t>
    </r>
  </si>
  <si>
    <r>
      <rPr>
        <sz val="10"/>
        <rFont val="仿宋_GB2312"/>
        <family val="3"/>
      </rPr>
      <t>张</t>
    </r>
    <r>
      <rPr>
        <sz val="10"/>
        <rFont val="宋体"/>
        <family val="0"/>
      </rPr>
      <t>喆</t>
    </r>
  </si>
  <si>
    <t>0000120205413</t>
  </si>
  <si>
    <r>
      <rPr>
        <sz val="10"/>
        <rFont val="仿宋_GB2312"/>
        <family val="3"/>
      </rPr>
      <t>铁岭县李千户镇催阵中心小学</t>
    </r>
  </si>
  <si>
    <r>
      <rPr>
        <sz val="10"/>
        <rFont val="仿宋_GB2312"/>
        <family val="3"/>
      </rPr>
      <t>李继伟</t>
    </r>
  </si>
  <si>
    <t>0000120104326</t>
  </si>
  <si>
    <r>
      <rPr>
        <sz val="10"/>
        <rFont val="仿宋_GB2312"/>
        <family val="3"/>
      </rPr>
      <t>铁岭县横道河子镇雷锋小学</t>
    </r>
  </si>
  <si>
    <r>
      <rPr>
        <sz val="10"/>
        <rFont val="仿宋_GB2312"/>
        <family val="3"/>
      </rPr>
      <t>体育教师</t>
    </r>
  </si>
  <si>
    <r>
      <rPr>
        <sz val="10"/>
        <rFont val="仿宋_GB2312"/>
        <family val="3"/>
      </rPr>
      <t>马飞飞</t>
    </r>
  </si>
  <si>
    <t>0000120204001</t>
  </si>
  <si>
    <r>
      <rPr>
        <sz val="10"/>
        <rFont val="仿宋_GB2312"/>
        <family val="3"/>
      </rPr>
      <t>铁岭县横道河子镇三岔子小学</t>
    </r>
  </si>
  <si>
    <r>
      <rPr>
        <sz val="10"/>
        <rFont val="仿宋_GB2312"/>
        <family val="3"/>
      </rPr>
      <t>丁婷婷</t>
    </r>
  </si>
  <si>
    <t>0000120200914</t>
  </si>
  <si>
    <r>
      <rPr>
        <sz val="10"/>
        <rFont val="仿宋_GB2312"/>
        <family val="3"/>
      </rPr>
      <t>铁岭县腰堡九年一贯制学校小学部</t>
    </r>
  </si>
  <si>
    <r>
      <rPr>
        <sz val="10"/>
        <rFont val="仿宋_GB2312"/>
        <family val="3"/>
      </rPr>
      <t>英语教师</t>
    </r>
  </si>
  <si>
    <r>
      <rPr>
        <sz val="10"/>
        <rFont val="仿宋_GB2312"/>
        <family val="3"/>
      </rPr>
      <t>李月</t>
    </r>
  </si>
  <si>
    <t>0000120206015</t>
  </si>
  <si>
    <r>
      <rPr>
        <sz val="10"/>
        <rFont val="仿宋_GB2312"/>
        <family val="3"/>
      </rPr>
      <t>铁岭县白旗寨满族乡九年一贯制学校小学部</t>
    </r>
  </si>
  <si>
    <r>
      <rPr>
        <sz val="10"/>
        <rFont val="仿宋_GB2312"/>
        <family val="3"/>
      </rPr>
      <t>姜冠宇</t>
    </r>
  </si>
  <si>
    <t>0000120104725</t>
  </si>
  <si>
    <r>
      <rPr>
        <sz val="10"/>
        <rFont val="仿宋_GB2312"/>
        <family val="3"/>
      </rPr>
      <t>庞佳禾</t>
    </r>
  </si>
  <si>
    <t>0000120500125</t>
  </si>
  <si>
    <r>
      <rPr>
        <sz val="10"/>
        <rFont val="仿宋_GB2312"/>
        <family val="3"/>
      </rPr>
      <t>韩英</t>
    </r>
  </si>
  <si>
    <t>0000120205622</t>
  </si>
  <si>
    <r>
      <rPr>
        <sz val="10"/>
        <rFont val="仿宋_GB2312"/>
        <family val="3"/>
      </rPr>
      <t>蔡亮</t>
    </r>
  </si>
  <si>
    <t>0000120301213</t>
  </si>
  <si>
    <r>
      <rPr>
        <sz val="10"/>
        <rFont val="仿宋_GB2312"/>
        <family val="3"/>
      </rPr>
      <t>铁岭县鸡冠山九年一贯制学校小学部</t>
    </r>
  </si>
  <si>
    <r>
      <rPr>
        <sz val="10"/>
        <rFont val="仿宋_GB2312"/>
        <family val="3"/>
      </rPr>
      <t>高越</t>
    </r>
  </si>
  <si>
    <t>0000120402508</t>
  </si>
  <si>
    <r>
      <rPr>
        <sz val="10"/>
        <rFont val="仿宋_GB2312"/>
        <family val="3"/>
      </rPr>
      <t>杨松涛</t>
    </r>
  </si>
  <si>
    <t>0000120106025</t>
  </si>
  <si>
    <r>
      <rPr>
        <sz val="10"/>
        <rFont val="仿宋_GB2312"/>
        <family val="3"/>
      </rPr>
      <t>铁岭县莲花第一初级中学</t>
    </r>
  </si>
  <si>
    <r>
      <rPr>
        <sz val="10"/>
        <rFont val="仿宋_GB2312"/>
        <family val="3"/>
      </rPr>
      <t>地理教师</t>
    </r>
  </si>
  <si>
    <r>
      <rPr>
        <sz val="10"/>
        <rFont val="仿宋_GB2312"/>
        <family val="3"/>
      </rPr>
      <t>翟晓婷</t>
    </r>
  </si>
  <si>
    <t>0000120201002</t>
  </si>
  <si>
    <r>
      <rPr>
        <sz val="10"/>
        <rFont val="仿宋_GB2312"/>
        <family val="3"/>
      </rPr>
      <t>数学教师</t>
    </r>
  </si>
  <si>
    <r>
      <rPr>
        <sz val="10"/>
        <rFont val="仿宋_GB2312"/>
        <family val="3"/>
      </rPr>
      <t>丁玲</t>
    </r>
  </si>
  <si>
    <t>0000120205711</t>
  </si>
  <si>
    <r>
      <rPr>
        <sz val="10"/>
        <rFont val="仿宋_GB2312"/>
        <family val="3"/>
      </rPr>
      <t>化学教师</t>
    </r>
  </si>
  <si>
    <r>
      <rPr>
        <sz val="10"/>
        <rFont val="仿宋_GB2312"/>
        <family val="3"/>
      </rPr>
      <t>郗晓凤</t>
    </r>
  </si>
  <si>
    <t>0000120602618</t>
  </si>
  <si>
    <r>
      <rPr>
        <sz val="10"/>
        <rFont val="仿宋_GB2312"/>
        <family val="3"/>
      </rPr>
      <t>铁岭县莲花第二初级中学</t>
    </r>
  </si>
  <si>
    <r>
      <rPr>
        <sz val="10"/>
        <rFont val="仿宋_GB2312"/>
        <family val="3"/>
      </rPr>
      <t>郝静</t>
    </r>
  </si>
  <si>
    <t>0000120600430</t>
  </si>
  <si>
    <r>
      <rPr>
        <sz val="10"/>
        <rFont val="仿宋_GB2312"/>
        <family val="3"/>
      </rPr>
      <t>生物教师</t>
    </r>
  </si>
  <si>
    <r>
      <rPr>
        <sz val="10"/>
        <rFont val="仿宋_GB2312"/>
        <family val="3"/>
      </rPr>
      <t>田思语</t>
    </r>
  </si>
  <si>
    <t>0000120206111</t>
  </si>
  <si>
    <r>
      <rPr>
        <sz val="10"/>
        <rFont val="仿宋_GB2312"/>
        <family val="3"/>
      </rPr>
      <t>铁岭县新台子中学</t>
    </r>
  </si>
  <si>
    <r>
      <rPr>
        <sz val="10"/>
        <rFont val="仿宋_GB2312"/>
        <family val="3"/>
      </rPr>
      <t>信息技术教师</t>
    </r>
  </si>
  <si>
    <r>
      <rPr>
        <sz val="10"/>
        <rFont val="仿宋_GB2312"/>
        <family val="3"/>
      </rPr>
      <t>赵芷薇</t>
    </r>
  </si>
  <si>
    <t>0000120204330</t>
  </si>
  <si>
    <r>
      <rPr>
        <sz val="10"/>
        <rFont val="仿宋_GB2312"/>
        <family val="3"/>
      </rPr>
      <t>铁岭县腰堡九年一贯制学校中学部</t>
    </r>
  </si>
  <si>
    <r>
      <rPr>
        <sz val="10"/>
        <rFont val="仿宋_GB2312"/>
        <family val="3"/>
      </rPr>
      <t>历史教师</t>
    </r>
  </si>
  <si>
    <r>
      <rPr>
        <sz val="10"/>
        <rFont val="仿宋_GB2312"/>
        <family val="3"/>
      </rPr>
      <t>于欢</t>
    </r>
  </si>
  <si>
    <t>0000120204213</t>
  </si>
  <si>
    <r>
      <rPr>
        <sz val="10"/>
        <rFont val="仿宋_GB2312"/>
        <family val="3"/>
      </rPr>
      <t>铁岭县白旗寨满族乡九年一贯制学校中学部</t>
    </r>
  </si>
  <si>
    <r>
      <rPr>
        <sz val="10"/>
        <rFont val="仿宋_GB2312"/>
        <family val="3"/>
      </rPr>
      <t>林冬梅</t>
    </r>
  </si>
  <si>
    <t>0000120204406</t>
  </si>
  <si>
    <r>
      <rPr>
        <sz val="10"/>
        <rFont val="仿宋_GB2312"/>
        <family val="3"/>
      </rPr>
      <t>关如梦</t>
    </r>
  </si>
  <si>
    <t>0000120401519</t>
  </si>
  <si>
    <r>
      <rPr>
        <sz val="10"/>
        <rFont val="仿宋_GB2312"/>
        <family val="3"/>
      </rPr>
      <t>语文教师</t>
    </r>
  </si>
  <si>
    <r>
      <rPr>
        <sz val="10"/>
        <rFont val="仿宋_GB2312"/>
        <family val="3"/>
      </rPr>
      <t>李晓</t>
    </r>
    <r>
      <rPr>
        <sz val="10"/>
        <rFont val="宋体"/>
        <family val="0"/>
      </rPr>
      <t>焜</t>
    </r>
  </si>
  <si>
    <t>0000120200227</t>
  </si>
  <si>
    <r>
      <rPr>
        <sz val="10"/>
        <rFont val="仿宋_GB2312"/>
        <family val="3"/>
      </rPr>
      <t>邵蕊慈</t>
    </r>
  </si>
  <si>
    <t>0000120301022</t>
  </si>
  <si>
    <r>
      <rPr>
        <sz val="10"/>
        <rFont val="仿宋_GB2312"/>
        <family val="3"/>
      </rPr>
      <t>铁岭县鸡冠山九年一贯制学校中学部</t>
    </r>
  </si>
  <si>
    <r>
      <rPr>
        <sz val="10"/>
        <rFont val="仿宋_GB2312"/>
        <family val="3"/>
      </rPr>
      <t>李依霖</t>
    </r>
  </si>
  <si>
    <t>0000120202930</t>
  </si>
  <si>
    <r>
      <rPr>
        <sz val="10"/>
        <rFont val="仿宋_GB2312"/>
        <family val="3"/>
      </rPr>
      <t>荆晓娜</t>
    </r>
  </si>
  <si>
    <t>0000120300723</t>
  </si>
  <si>
    <r>
      <rPr>
        <sz val="10"/>
        <rFont val="仿宋_GB2312"/>
        <family val="3"/>
      </rPr>
      <t>郭虹</t>
    </r>
  </si>
  <si>
    <t>0000120601321</t>
  </si>
  <si>
    <r>
      <rPr>
        <sz val="10"/>
        <rFont val="仿宋_GB2312"/>
        <family val="3"/>
      </rPr>
      <t>铁岭县幼儿园</t>
    </r>
  </si>
  <si>
    <r>
      <rPr>
        <sz val="10"/>
        <rFont val="仿宋_GB2312"/>
        <family val="3"/>
      </rPr>
      <t>幼儿园教师</t>
    </r>
  </si>
  <si>
    <r>
      <rPr>
        <sz val="10"/>
        <rFont val="仿宋_GB2312"/>
        <family val="3"/>
      </rPr>
      <t>付哲</t>
    </r>
  </si>
  <si>
    <t>0000120302323</t>
  </si>
  <si>
    <r>
      <rPr>
        <sz val="10"/>
        <rFont val="仿宋_GB2312"/>
        <family val="3"/>
      </rPr>
      <t>迟佳美</t>
    </r>
  </si>
  <si>
    <t>0000120600814</t>
  </si>
  <si>
    <r>
      <rPr>
        <sz val="10"/>
        <rFont val="仿宋_GB2312"/>
        <family val="3"/>
      </rPr>
      <t>易晶晶</t>
    </r>
  </si>
  <si>
    <t>0000120301925</t>
  </si>
  <si>
    <r>
      <rPr>
        <sz val="10"/>
        <rFont val="仿宋_GB2312"/>
        <family val="3"/>
      </rPr>
      <t>铁岭县中等职业技术专业学校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</si>
</sst>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2"/>
      <name val="Arial"/>
      <family val="2"/>
    </font>
    <font>
      <sz val="10"/>
      <name val="Arial"/>
      <family val="2"/>
    </font>
    <font>
      <sz val="10"/>
      <name val="黑体"/>
      <family val="3"/>
    </font>
    <font>
      <sz val="11"/>
      <color indexed="10"/>
      <name val="等线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/>
    </xf>
    <xf numFmtId="0" fontId="6" fillId="0" borderId="10" xfId="0" applyNumberFormat="1" applyFont="1" applyFill="1" applyBorder="1" applyAlignment="1" quotePrefix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="98" zoomScaleNormal="98" workbookViewId="0" topLeftCell="A1">
      <selection activeCell="E35" sqref="E35"/>
    </sheetView>
  </sheetViews>
  <sheetFormatPr defaultColWidth="9.00390625" defaultRowHeight="14.25"/>
  <cols>
    <col min="1" max="1" width="4.75390625" style="2" customWidth="1"/>
    <col min="2" max="2" width="7.625" style="3" customWidth="1"/>
    <col min="3" max="3" width="13.625" style="3" customWidth="1"/>
    <col min="4" max="4" width="34.25390625" style="3" customWidth="1"/>
    <col min="5" max="5" width="18.75390625" style="3" customWidth="1"/>
    <col min="6" max="6" width="7.875" style="4" customWidth="1"/>
    <col min="7" max="11" width="9.00390625" style="3" customWidth="1"/>
    <col min="12" max="12" width="7.00390625" style="3" customWidth="1"/>
    <col min="13" max="13" width="8.25390625" style="5" customWidth="1"/>
    <col min="14" max="14" width="7.50390625" style="5" customWidth="1"/>
    <col min="15" max="16384" width="9.00390625" style="2" customWidth="1"/>
  </cols>
  <sheetData>
    <row r="1" spans="1:14" s="1" customFormat="1" ht="3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8"/>
      <c r="N1" s="18"/>
    </row>
    <row r="2" spans="1:14" s="1" customFormat="1" ht="18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7" t="s">
        <v>11</v>
      </c>
      <c r="L2" s="7" t="s">
        <v>12</v>
      </c>
      <c r="M2" s="19" t="s">
        <v>13</v>
      </c>
      <c r="N2" s="19" t="s">
        <v>14</v>
      </c>
    </row>
    <row r="3" spans="1:14" s="1" customFormat="1" ht="18.75" customHeight="1">
      <c r="A3" s="10">
        <v>1</v>
      </c>
      <c r="B3" s="21" t="s">
        <v>15</v>
      </c>
      <c r="C3" s="21" t="s">
        <v>16</v>
      </c>
      <c r="D3" s="22" t="s">
        <v>17</v>
      </c>
      <c r="E3" s="21" t="s">
        <v>18</v>
      </c>
      <c r="F3" s="13">
        <v>1</v>
      </c>
      <c r="G3" s="11">
        <v>79.9</v>
      </c>
      <c r="H3" s="14">
        <f>G:G*0.4</f>
        <v>31.960000000000004</v>
      </c>
      <c r="I3" s="11">
        <v>83.9</v>
      </c>
      <c r="J3" s="14">
        <f>I:I*0.6</f>
        <v>50.34</v>
      </c>
      <c r="K3" s="14">
        <f>H:H+J:J</f>
        <v>82.30000000000001</v>
      </c>
      <c r="L3" s="11">
        <v>1</v>
      </c>
      <c r="M3" s="20" t="s">
        <v>19</v>
      </c>
      <c r="N3" s="20" t="s">
        <v>19</v>
      </c>
    </row>
    <row r="4" spans="1:14" s="1" customFormat="1" ht="18.75" customHeight="1">
      <c r="A4" s="10">
        <v>2</v>
      </c>
      <c r="B4" s="21" t="s">
        <v>20</v>
      </c>
      <c r="C4" s="21" t="s">
        <v>21</v>
      </c>
      <c r="D4" s="22" t="s">
        <v>22</v>
      </c>
      <c r="E4" s="21" t="s">
        <v>23</v>
      </c>
      <c r="F4" s="13">
        <v>1</v>
      </c>
      <c r="G4" s="11">
        <v>82.94</v>
      </c>
      <c r="H4" s="14">
        <f>G:G*0.4</f>
        <v>33.176</v>
      </c>
      <c r="I4" s="11">
        <v>86.7</v>
      </c>
      <c r="J4" s="14">
        <f>I:I*0.6</f>
        <v>52.02</v>
      </c>
      <c r="K4" s="14">
        <f>H:H+J:J</f>
        <v>85.196</v>
      </c>
      <c r="L4" s="11">
        <v>1</v>
      </c>
      <c r="M4" s="20" t="s">
        <v>19</v>
      </c>
      <c r="N4" s="20" t="s">
        <v>19</v>
      </c>
    </row>
    <row r="5" spans="1:14" s="1" customFormat="1" ht="18.75" customHeight="1">
      <c r="A5" s="10">
        <v>3</v>
      </c>
      <c r="B5" s="21" t="s">
        <v>24</v>
      </c>
      <c r="C5" s="21" t="s">
        <v>25</v>
      </c>
      <c r="D5" s="22" t="s">
        <v>26</v>
      </c>
      <c r="E5" s="21" t="s">
        <v>23</v>
      </c>
      <c r="F5" s="13">
        <v>1</v>
      </c>
      <c r="G5" s="11">
        <v>87.68</v>
      </c>
      <c r="H5" s="14">
        <f>G:G*0.4</f>
        <v>35.072</v>
      </c>
      <c r="I5" s="11">
        <v>87.1</v>
      </c>
      <c r="J5" s="14">
        <f>I:I*0.6</f>
        <v>52.26</v>
      </c>
      <c r="K5" s="14">
        <f>H:H+J:J</f>
        <v>87.332</v>
      </c>
      <c r="L5" s="11">
        <v>1</v>
      </c>
      <c r="M5" s="20" t="s">
        <v>19</v>
      </c>
      <c r="N5" s="20" t="s">
        <v>19</v>
      </c>
    </row>
    <row r="6" spans="1:14" s="1" customFormat="1" ht="18.75" customHeight="1">
      <c r="A6" s="10">
        <v>4</v>
      </c>
      <c r="B6" s="21" t="s">
        <v>27</v>
      </c>
      <c r="C6" s="21" t="s">
        <v>28</v>
      </c>
      <c r="D6" s="22" t="s">
        <v>29</v>
      </c>
      <c r="E6" s="21" t="s">
        <v>30</v>
      </c>
      <c r="F6" s="13">
        <v>1</v>
      </c>
      <c r="G6" s="11">
        <v>60.92</v>
      </c>
      <c r="H6" s="14">
        <f>G:G*0.4</f>
        <v>24.368000000000002</v>
      </c>
      <c r="I6" s="11">
        <v>86.3</v>
      </c>
      <c r="J6" s="14">
        <f>I:I*0.6</f>
        <v>51.779999999999994</v>
      </c>
      <c r="K6" s="14">
        <f>H:H+J:J</f>
        <v>76.148</v>
      </c>
      <c r="L6" s="11">
        <v>1</v>
      </c>
      <c r="M6" s="20" t="s">
        <v>19</v>
      </c>
      <c r="N6" s="20" t="s">
        <v>19</v>
      </c>
    </row>
    <row r="7" spans="1:14" s="1" customFormat="1" ht="18.75" customHeight="1">
      <c r="A7" s="10">
        <v>5</v>
      </c>
      <c r="B7" s="21" t="s">
        <v>31</v>
      </c>
      <c r="C7" s="21" t="s">
        <v>32</v>
      </c>
      <c r="D7" s="22" t="s">
        <v>33</v>
      </c>
      <c r="E7" s="21" t="s">
        <v>23</v>
      </c>
      <c r="F7" s="15">
        <v>1</v>
      </c>
      <c r="G7" s="11">
        <v>81.96</v>
      </c>
      <c r="H7" s="14">
        <f>G:G*0.4</f>
        <v>32.784</v>
      </c>
      <c r="I7" s="11">
        <v>87.1</v>
      </c>
      <c r="J7" s="14">
        <f>I:I*0.6</f>
        <v>52.26</v>
      </c>
      <c r="K7" s="14">
        <f>H:H+J:J</f>
        <v>85.044</v>
      </c>
      <c r="L7" s="11">
        <v>1</v>
      </c>
      <c r="M7" s="20" t="s">
        <v>19</v>
      </c>
      <c r="N7" s="20" t="s">
        <v>19</v>
      </c>
    </row>
    <row r="8" spans="1:14" s="1" customFormat="1" ht="18.75" customHeight="1">
      <c r="A8" s="10">
        <v>6</v>
      </c>
      <c r="B8" s="21" t="s">
        <v>34</v>
      </c>
      <c r="C8" s="21" t="s">
        <v>35</v>
      </c>
      <c r="D8" s="22" t="s">
        <v>36</v>
      </c>
      <c r="E8" s="21" t="s">
        <v>37</v>
      </c>
      <c r="F8" s="13">
        <v>1</v>
      </c>
      <c r="G8" s="11">
        <v>80.1</v>
      </c>
      <c r="H8" s="14">
        <f>G:G*0.4</f>
        <v>32.04</v>
      </c>
      <c r="I8" s="11">
        <v>85.4</v>
      </c>
      <c r="J8" s="14">
        <f>I:I*0.6</f>
        <v>51.24</v>
      </c>
      <c r="K8" s="14">
        <f>H:H+J:J</f>
        <v>83.28</v>
      </c>
      <c r="L8" s="11">
        <v>1</v>
      </c>
      <c r="M8" s="20" t="s">
        <v>19</v>
      </c>
      <c r="N8" s="20" t="s">
        <v>19</v>
      </c>
    </row>
    <row r="9" spans="1:14" s="1" customFormat="1" ht="18.75" customHeight="1">
      <c r="A9" s="10">
        <v>7</v>
      </c>
      <c r="B9" s="21" t="s">
        <v>38</v>
      </c>
      <c r="C9" s="21" t="s">
        <v>39</v>
      </c>
      <c r="D9" s="22" t="s">
        <v>40</v>
      </c>
      <c r="E9" s="21" t="s">
        <v>23</v>
      </c>
      <c r="F9" s="13">
        <v>1</v>
      </c>
      <c r="G9" s="11">
        <v>83.4</v>
      </c>
      <c r="H9" s="14">
        <f>G:G*0.4</f>
        <v>33.36000000000001</v>
      </c>
      <c r="I9" s="11">
        <v>86.3</v>
      </c>
      <c r="J9" s="14">
        <f>I:I*0.6</f>
        <v>51.779999999999994</v>
      </c>
      <c r="K9" s="14">
        <f>H:H+J:J</f>
        <v>85.14</v>
      </c>
      <c r="L9" s="11">
        <v>1</v>
      </c>
      <c r="M9" s="20" t="s">
        <v>19</v>
      </c>
      <c r="N9" s="20" t="s">
        <v>19</v>
      </c>
    </row>
    <row r="10" spans="1:14" s="1" customFormat="1" ht="18.75" customHeight="1">
      <c r="A10" s="10">
        <v>8</v>
      </c>
      <c r="B10" s="21" t="s">
        <v>41</v>
      </c>
      <c r="C10" s="21" t="s">
        <v>42</v>
      </c>
      <c r="D10" s="22" t="s">
        <v>40</v>
      </c>
      <c r="E10" s="21" t="s">
        <v>30</v>
      </c>
      <c r="F10" s="13">
        <v>1</v>
      </c>
      <c r="G10" s="11">
        <v>65.16</v>
      </c>
      <c r="H10" s="14">
        <f>G:G*0.4</f>
        <v>26.064</v>
      </c>
      <c r="I10" s="11">
        <v>83.9</v>
      </c>
      <c r="J10" s="14">
        <f>I:I*0.6</f>
        <v>50.34</v>
      </c>
      <c r="K10" s="14">
        <f>H:H+J:J</f>
        <v>76.404</v>
      </c>
      <c r="L10" s="11">
        <v>1</v>
      </c>
      <c r="M10" s="20" t="s">
        <v>19</v>
      </c>
      <c r="N10" s="20" t="s">
        <v>19</v>
      </c>
    </row>
    <row r="11" spans="1:14" s="1" customFormat="1" ht="18.75" customHeight="1">
      <c r="A11" s="10">
        <v>9</v>
      </c>
      <c r="B11" s="21" t="s">
        <v>43</v>
      </c>
      <c r="C11" s="21" t="s">
        <v>44</v>
      </c>
      <c r="D11" s="22" t="s">
        <v>40</v>
      </c>
      <c r="E11" s="21" t="s">
        <v>18</v>
      </c>
      <c r="F11" s="13">
        <v>1</v>
      </c>
      <c r="G11" s="11">
        <v>77.98</v>
      </c>
      <c r="H11" s="14">
        <f>G:G*0.4</f>
        <v>31.192000000000004</v>
      </c>
      <c r="I11" s="11">
        <v>85.7</v>
      </c>
      <c r="J11" s="14">
        <f>I:I*0.6</f>
        <v>51.42</v>
      </c>
      <c r="K11" s="14">
        <f>H:H+J:J</f>
        <v>82.61200000000001</v>
      </c>
      <c r="L11" s="11">
        <v>1</v>
      </c>
      <c r="M11" s="20" t="s">
        <v>19</v>
      </c>
      <c r="N11" s="20" t="s">
        <v>19</v>
      </c>
    </row>
    <row r="12" spans="1:14" s="1" customFormat="1" ht="18.75" customHeight="1">
      <c r="A12" s="10">
        <v>10</v>
      </c>
      <c r="B12" s="21" t="s">
        <v>45</v>
      </c>
      <c r="C12" s="21" t="s">
        <v>46</v>
      </c>
      <c r="D12" s="22" t="s">
        <v>40</v>
      </c>
      <c r="E12" s="21" t="s">
        <v>37</v>
      </c>
      <c r="F12" s="13">
        <v>1</v>
      </c>
      <c r="G12" s="11">
        <v>80.2</v>
      </c>
      <c r="H12" s="14">
        <f>G:G*0.4</f>
        <v>32.080000000000005</v>
      </c>
      <c r="I12" s="11">
        <v>84.2</v>
      </c>
      <c r="J12" s="14">
        <f>I:I*0.6</f>
        <v>50.52</v>
      </c>
      <c r="K12" s="14">
        <f>H:H+J:J</f>
        <v>82.60000000000001</v>
      </c>
      <c r="L12" s="11">
        <v>1</v>
      </c>
      <c r="M12" s="20" t="s">
        <v>19</v>
      </c>
      <c r="N12" s="20" t="s">
        <v>19</v>
      </c>
    </row>
    <row r="13" spans="1:14" s="1" customFormat="1" ht="18.75" customHeight="1">
      <c r="A13" s="10">
        <v>11</v>
      </c>
      <c r="B13" s="21" t="s">
        <v>47</v>
      </c>
      <c r="C13" s="21" t="s">
        <v>48</v>
      </c>
      <c r="D13" s="22" t="s">
        <v>49</v>
      </c>
      <c r="E13" s="21" t="s">
        <v>30</v>
      </c>
      <c r="F13" s="13">
        <v>1</v>
      </c>
      <c r="G13" s="11">
        <v>74.48</v>
      </c>
      <c r="H13" s="14">
        <f>G:G*0.4</f>
        <v>29.792</v>
      </c>
      <c r="I13" s="11">
        <v>86.7</v>
      </c>
      <c r="J13" s="14">
        <f>I:I*0.6</f>
        <v>52.02</v>
      </c>
      <c r="K13" s="14">
        <f>H:H+J:J</f>
        <v>81.81200000000001</v>
      </c>
      <c r="L13" s="11">
        <v>1</v>
      </c>
      <c r="M13" s="20" t="s">
        <v>19</v>
      </c>
      <c r="N13" s="20" t="s">
        <v>19</v>
      </c>
    </row>
    <row r="14" spans="1:14" s="1" customFormat="1" ht="18.75" customHeight="1">
      <c r="A14" s="10">
        <v>12</v>
      </c>
      <c r="B14" s="21" t="s">
        <v>50</v>
      </c>
      <c r="C14" s="21" t="s">
        <v>51</v>
      </c>
      <c r="D14" s="22" t="s">
        <v>49</v>
      </c>
      <c r="E14" s="21" t="s">
        <v>37</v>
      </c>
      <c r="F14" s="13">
        <v>1</v>
      </c>
      <c r="G14" s="11">
        <v>82.84</v>
      </c>
      <c r="H14" s="14">
        <f>G:G*0.4</f>
        <v>33.136</v>
      </c>
      <c r="I14" s="11">
        <v>86.2</v>
      </c>
      <c r="J14" s="14">
        <f>I:I*0.6</f>
        <v>51.72</v>
      </c>
      <c r="K14" s="14">
        <f>H:H+J:J</f>
        <v>84.856</v>
      </c>
      <c r="L14" s="11">
        <v>1</v>
      </c>
      <c r="M14" s="20" t="s">
        <v>19</v>
      </c>
      <c r="N14" s="20" t="s">
        <v>19</v>
      </c>
    </row>
    <row r="15" spans="1:14" s="1" customFormat="1" ht="18.75" customHeight="1">
      <c r="A15" s="10">
        <v>13</v>
      </c>
      <c r="B15" s="21" t="s">
        <v>52</v>
      </c>
      <c r="C15" s="21" t="s">
        <v>53</v>
      </c>
      <c r="D15" s="22" t="s">
        <v>54</v>
      </c>
      <c r="E15" s="21" t="s">
        <v>55</v>
      </c>
      <c r="F15" s="13">
        <v>1</v>
      </c>
      <c r="G15" s="11">
        <v>75.92</v>
      </c>
      <c r="H15" s="14">
        <f>G:G*0.4</f>
        <v>30.368000000000002</v>
      </c>
      <c r="I15" s="11">
        <v>85.2</v>
      </c>
      <c r="J15" s="14">
        <f>I:I*0.6</f>
        <v>51.12</v>
      </c>
      <c r="K15" s="14">
        <f>H:H+J:J</f>
        <v>81.488</v>
      </c>
      <c r="L15" s="11">
        <v>1</v>
      </c>
      <c r="M15" s="20" t="s">
        <v>19</v>
      </c>
      <c r="N15" s="20" t="s">
        <v>19</v>
      </c>
    </row>
    <row r="16" spans="1:14" s="1" customFormat="1" ht="18.75" customHeight="1">
      <c r="A16" s="10">
        <v>14</v>
      </c>
      <c r="B16" s="21" t="s">
        <v>56</v>
      </c>
      <c r="C16" s="21" t="s">
        <v>57</v>
      </c>
      <c r="D16" s="22" t="s">
        <v>54</v>
      </c>
      <c r="E16" s="21" t="s">
        <v>58</v>
      </c>
      <c r="F16" s="13">
        <v>1</v>
      </c>
      <c r="G16" s="11">
        <v>84.9</v>
      </c>
      <c r="H16" s="14">
        <f>G:G*0.4</f>
        <v>33.96</v>
      </c>
      <c r="I16" s="11">
        <v>85.2</v>
      </c>
      <c r="J16" s="14">
        <f>I:I*0.6</f>
        <v>51.12</v>
      </c>
      <c r="K16" s="14">
        <f>H:H+J:J</f>
        <v>85.08</v>
      </c>
      <c r="L16" s="11">
        <v>1</v>
      </c>
      <c r="M16" s="20" t="s">
        <v>19</v>
      </c>
      <c r="N16" s="20" t="s">
        <v>19</v>
      </c>
    </row>
    <row r="17" spans="1:14" s="1" customFormat="1" ht="18.75" customHeight="1">
      <c r="A17" s="10">
        <v>15</v>
      </c>
      <c r="B17" s="21" t="s">
        <v>59</v>
      </c>
      <c r="C17" s="21" t="s">
        <v>60</v>
      </c>
      <c r="D17" s="22" t="s">
        <v>54</v>
      </c>
      <c r="E17" s="21" t="s">
        <v>61</v>
      </c>
      <c r="F17" s="16">
        <v>1</v>
      </c>
      <c r="G17" s="11">
        <v>82.68</v>
      </c>
      <c r="H17" s="14">
        <f>G:G*0.4</f>
        <v>33.072</v>
      </c>
      <c r="I17" s="11">
        <v>86.3</v>
      </c>
      <c r="J17" s="14">
        <f>I:I*0.6</f>
        <v>51.779999999999994</v>
      </c>
      <c r="K17" s="14">
        <f>H:H+J:J</f>
        <v>84.852</v>
      </c>
      <c r="L17" s="11">
        <v>1</v>
      </c>
      <c r="M17" s="20" t="s">
        <v>19</v>
      </c>
      <c r="N17" s="20" t="s">
        <v>19</v>
      </c>
    </row>
    <row r="18" spans="1:14" s="1" customFormat="1" ht="18.75" customHeight="1">
      <c r="A18" s="10">
        <v>16</v>
      </c>
      <c r="B18" s="21" t="s">
        <v>62</v>
      </c>
      <c r="C18" s="21" t="s">
        <v>63</v>
      </c>
      <c r="D18" s="22" t="s">
        <v>64</v>
      </c>
      <c r="E18" s="21" t="s">
        <v>55</v>
      </c>
      <c r="F18" s="16">
        <v>1</v>
      </c>
      <c r="G18" s="11">
        <v>70.54</v>
      </c>
      <c r="H18" s="14">
        <f>G:G*0.4</f>
        <v>28.216000000000005</v>
      </c>
      <c r="I18" s="11">
        <v>84.2</v>
      </c>
      <c r="J18" s="14">
        <f>I:I*0.6</f>
        <v>50.52</v>
      </c>
      <c r="K18" s="14">
        <f>H:H+J:J</f>
        <v>78.736</v>
      </c>
      <c r="L18" s="11">
        <v>1</v>
      </c>
      <c r="M18" s="20" t="s">
        <v>19</v>
      </c>
      <c r="N18" s="20" t="s">
        <v>19</v>
      </c>
    </row>
    <row r="19" spans="1:14" s="1" customFormat="1" ht="18.75" customHeight="1">
      <c r="A19" s="10">
        <v>17</v>
      </c>
      <c r="B19" s="21" t="s">
        <v>65</v>
      </c>
      <c r="C19" s="21" t="s">
        <v>66</v>
      </c>
      <c r="D19" s="22" t="s">
        <v>64</v>
      </c>
      <c r="E19" s="21" t="s">
        <v>67</v>
      </c>
      <c r="F19" s="16">
        <v>1</v>
      </c>
      <c r="G19" s="11">
        <v>77.56</v>
      </c>
      <c r="H19" s="14">
        <f>G:G*0.4</f>
        <v>31.024</v>
      </c>
      <c r="I19" s="11">
        <v>85.9</v>
      </c>
      <c r="J19" s="14">
        <f>I:I*0.6</f>
        <v>51.54</v>
      </c>
      <c r="K19" s="14">
        <f>H:H+J:J</f>
        <v>82.564</v>
      </c>
      <c r="L19" s="11">
        <v>1</v>
      </c>
      <c r="M19" s="20" t="s">
        <v>19</v>
      </c>
      <c r="N19" s="20" t="s">
        <v>19</v>
      </c>
    </row>
    <row r="20" spans="1:14" s="1" customFormat="1" ht="18.75" customHeight="1">
      <c r="A20" s="10">
        <v>18</v>
      </c>
      <c r="B20" s="21" t="s">
        <v>68</v>
      </c>
      <c r="C20" s="21" t="s">
        <v>69</v>
      </c>
      <c r="D20" s="22" t="s">
        <v>70</v>
      </c>
      <c r="E20" s="21" t="s">
        <v>71</v>
      </c>
      <c r="F20" s="16">
        <v>1</v>
      </c>
      <c r="G20" s="11">
        <v>83.76</v>
      </c>
      <c r="H20" s="14">
        <f>G:G*0.4</f>
        <v>33.504000000000005</v>
      </c>
      <c r="I20" s="11">
        <v>86.2</v>
      </c>
      <c r="J20" s="14">
        <f>I:I*0.6</f>
        <v>51.72</v>
      </c>
      <c r="K20" s="14">
        <f>H:H+J:J</f>
        <v>85.224</v>
      </c>
      <c r="L20" s="11">
        <v>1</v>
      </c>
      <c r="M20" s="20" t="s">
        <v>19</v>
      </c>
      <c r="N20" s="20" t="s">
        <v>19</v>
      </c>
    </row>
    <row r="21" spans="1:14" s="1" customFormat="1" ht="18.75" customHeight="1">
      <c r="A21" s="10">
        <v>19</v>
      </c>
      <c r="B21" s="21" t="s">
        <v>72</v>
      </c>
      <c r="C21" s="21" t="s">
        <v>73</v>
      </c>
      <c r="D21" s="22" t="s">
        <v>74</v>
      </c>
      <c r="E21" s="21" t="s">
        <v>75</v>
      </c>
      <c r="F21" s="16">
        <v>1</v>
      </c>
      <c r="G21" s="11">
        <v>73.34</v>
      </c>
      <c r="H21" s="14">
        <f>G:G*0.4</f>
        <v>29.336000000000002</v>
      </c>
      <c r="I21" s="11">
        <v>85</v>
      </c>
      <c r="J21" s="14">
        <f>I:I*0.6</f>
        <v>51</v>
      </c>
      <c r="K21" s="14">
        <f>H:H+J:J</f>
        <v>80.336</v>
      </c>
      <c r="L21" s="11">
        <v>1</v>
      </c>
      <c r="M21" s="20" t="s">
        <v>19</v>
      </c>
      <c r="N21" s="20" t="s">
        <v>19</v>
      </c>
    </row>
    <row r="22" spans="1:14" s="1" customFormat="1" ht="18.75" customHeight="1">
      <c r="A22" s="10">
        <v>20</v>
      </c>
      <c r="B22" s="21" t="s">
        <v>76</v>
      </c>
      <c r="C22" s="21" t="s">
        <v>77</v>
      </c>
      <c r="D22" s="22" t="s">
        <v>78</v>
      </c>
      <c r="E22" s="21" t="s">
        <v>71</v>
      </c>
      <c r="F22" s="13">
        <v>1</v>
      </c>
      <c r="G22" s="11">
        <v>77.98</v>
      </c>
      <c r="H22" s="14">
        <f>G:G*0.4</f>
        <v>31.192000000000004</v>
      </c>
      <c r="I22" s="11">
        <v>86.8</v>
      </c>
      <c r="J22" s="14">
        <f>I:I*0.6</f>
        <v>52.08</v>
      </c>
      <c r="K22" s="14">
        <f>H:H+J:J</f>
        <v>83.272</v>
      </c>
      <c r="L22" s="11">
        <v>1</v>
      </c>
      <c r="M22" s="20" t="s">
        <v>19</v>
      </c>
      <c r="N22" s="20" t="s">
        <v>19</v>
      </c>
    </row>
    <row r="23" spans="1:14" s="1" customFormat="1" ht="18.75" customHeight="1">
      <c r="A23" s="10">
        <v>21</v>
      </c>
      <c r="B23" s="21" t="s">
        <v>79</v>
      </c>
      <c r="C23" s="21" t="s">
        <v>80</v>
      </c>
      <c r="D23" s="22" t="s">
        <v>78</v>
      </c>
      <c r="E23" s="21" t="s">
        <v>58</v>
      </c>
      <c r="F23" s="13">
        <v>1</v>
      </c>
      <c r="G23" s="11">
        <v>71.6</v>
      </c>
      <c r="H23" s="14">
        <f>G:G*0.4</f>
        <v>28.64</v>
      </c>
      <c r="I23" s="11">
        <v>84.6</v>
      </c>
      <c r="J23" s="14">
        <f>I:I*0.6</f>
        <v>50.76</v>
      </c>
      <c r="K23" s="14">
        <f>H:H+J:J</f>
        <v>79.4</v>
      </c>
      <c r="L23" s="11">
        <v>1</v>
      </c>
      <c r="M23" s="20" t="s">
        <v>19</v>
      </c>
      <c r="N23" s="20" t="s">
        <v>19</v>
      </c>
    </row>
    <row r="24" spans="1:14" s="1" customFormat="1" ht="18.75" customHeight="1">
      <c r="A24" s="10">
        <v>22</v>
      </c>
      <c r="B24" s="21" t="s">
        <v>81</v>
      </c>
      <c r="C24" s="21" t="s">
        <v>82</v>
      </c>
      <c r="D24" s="22" t="s">
        <v>78</v>
      </c>
      <c r="E24" s="21" t="s">
        <v>83</v>
      </c>
      <c r="F24" s="16">
        <v>1</v>
      </c>
      <c r="G24" s="11">
        <v>73.14</v>
      </c>
      <c r="H24" s="14">
        <f>G:G*0.4</f>
        <v>29.256</v>
      </c>
      <c r="I24" s="11">
        <v>84.2</v>
      </c>
      <c r="J24" s="14">
        <f>I:I*0.6</f>
        <v>50.52</v>
      </c>
      <c r="K24" s="14">
        <f>H:H+J:J</f>
        <v>79.77600000000001</v>
      </c>
      <c r="L24" s="11">
        <v>1</v>
      </c>
      <c r="M24" s="20" t="s">
        <v>19</v>
      </c>
      <c r="N24" s="20" t="s">
        <v>19</v>
      </c>
    </row>
    <row r="25" spans="1:14" s="1" customFormat="1" ht="18.75" customHeight="1">
      <c r="A25" s="10">
        <v>23</v>
      </c>
      <c r="B25" s="21" t="s">
        <v>84</v>
      </c>
      <c r="C25" s="21" t="s">
        <v>85</v>
      </c>
      <c r="D25" s="22" t="s">
        <v>78</v>
      </c>
      <c r="E25" s="21" t="s">
        <v>30</v>
      </c>
      <c r="F25" s="16">
        <v>1</v>
      </c>
      <c r="G25" s="11">
        <v>63.86</v>
      </c>
      <c r="H25" s="14">
        <f>G:G*0.4</f>
        <v>25.544</v>
      </c>
      <c r="I25" s="11">
        <v>87.5</v>
      </c>
      <c r="J25" s="14">
        <f>I:I*0.6</f>
        <v>52.5</v>
      </c>
      <c r="K25" s="14">
        <f>H:H+J:J</f>
        <v>78.044</v>
      </c>
      <c r="L25" s="11">
        <v>1</v>
      </c>
      <c r="M25" s="20" t="s">
        <v>19</v>
      </c>
      <c r="N25" s="20" t="s">
        <v>19</v>
      </c>
    </row>
    <row r="26" spans="1:14" s="1" customFormat="1" ht="18.75" customHeight="1">
      <c r="A26" s="10">
        <v>24</v>
      </c>
      <c r="B26" s="21" t="s">
        <v>86</v>
      </c>
      <c r="C26" s="21" t="s">
        <v>87</v>
      </c>
      <c r="D26" s="22" t="s">
        <v>88</v>
      </c>
      <c r="E26" s="21" t="s">
        <v>58</v>
      </c>
      <c r="F26" s="13">
        <v>2</v>
      </c>
      <c r="G26" s="11">
        <v>73.48</v>
      </c>
      <c r="H26" s="14">
        <f>G:G*0.4</f>
        <v>29.392000000000003</v>
      </c>
      <c r="I26" s="11">
        <v>86</v>
      </c>
      <c r="J26" s="14">
        <f>I:I*0.6</f>
        <v>51.6</v>
      </c>
      <c r="K26" s="14">
        <f>H:H+J:J</f>
        <v>80.992</v>
      </c>
      <c r="L26" s="11">
        <v>1</v>
      </c>
      <c r="M26" s="20" t="s">
        <v>19</v>
      </c>
      <c r="N26" s="20" t="s">
        <v>19</v>
      </c>
    </row>
    <row r="27" spans="1:14" s="1" customFormat="1" ht="18.75" customHeight="1">
      <c r="A27" s="10">
        <v>25</v>
      </c>
      <c r="B27" s="21" t="s">
        <v>89</v>
      </c>
      <c r="C27" s="21" t="s">
        <v>90</v>
      </c>
      <c r="D27" s="22" t="s">
        <v>88</v>
      </c>
      <c r="E27" s="21" t="s">
        <v>58</v>
      </c>
      <c r="F27" s="13">
        <v>2</v>
      </c>
      <c r="G27" s="11">
        <v>72.06</v>
      </c>
      <c r="H27" s="14">
        <f>G:G*0.4</f>
        <v>28.824</v>
      </c>
      <c r="I27" s="11">
        <v>86.6</v>
      </c>
      <c r="J27" s="14">
        <f>I:I*0.6</f>
        <v>51.959999999999994</v>
      </c>
      <c r="K27" s="14">
        <f>H:H+J:J</f>
        <v>80.78399999999999</v>
      </c>
      <c r="L27" s="11">
        <v>2</v>
      </c>
      <c r="M27" s="20" t="s">
        <v>19</v>
      </c>
      <c r="N27" s="20" t="s">
        <v>19</v>
      </c>
    </row>
    <row r="28" spans="1:14" s="1" customFormat="1" ht="18.75" customHeight="1">
      <c r="A28" s="10">
        <v>26</v>
      </c>
      <c r="B28" s="21" t="s">
        <v>91</v>
      </c>
      <c r="C28" s="21" t="s">
        <v>92</v>
      </c>
      <c r="D28" s="22" t="s">
        <v>88</v>
      </c>
      <c r="E28" s="21" t="s">
        <v>83</v>
      </c>
      <c r="F28" s="13">
        <v>1</v>
      </c>
      <c r="G28" s="11">
        <v>74.74</v>
      </c>
      <c r="H28" s="14">
        <f>G:G*0.4</f>
        <v>29.896</v>
      </c>
      <c r="I28" s="11">
        <v>84.6</v>
      </c>
      <c r="J28" s="14">
        <f>I:I*0.6</f>
        <v>50.76</v>
      </c>
      <c r="K28" s="14">
        <f>H:H+J:J</f>
        <v>80.656</v>
      </c>
      <c r="L28" s="11">
        <v>1</v>
      </c>
      <c r="M28" s="20" t="s">
        <v>19</v>
      </c>
      <c r="N28" s="20" t="s">
        <v>19</v>
      </c>
    </row>
    <row r="29" spans="1:14" s="1" customFormat="1" ht="18.75" customHeight="1">
      <c r="A29" s="10">
        <v>27</v>
      </c>
      <c r="B29" s="21" t="s">
        <v>93</v>
      </c>
      <c r="C29" s="21" t="s">
        <v>94</v>
      </c>
      <c r="D29" s="22" t="s">
        <v>95</v>
      </c>
      <c r="E29" s="21" t="s">
        <v>96</v>
      </c>
      <c r="F29" s="13">
        <v>3</v>
      </c>
      <c r="G29" s="11">
        <v>84.84</v>
      </c>
      <c r="H29" s="14">
        <f>G:G*0.4</f>
        <v>33.936</v>
      </c>
      <c r="I29" s="11">
        <v>86.3</v>
      </c>
      <c r="J29" s="14">
        <f>I:I*0.6</f>
        <v>51.779999999999994</v>
      </c>
      <c r="K29" s="14">
        <f>H:H+J:J</f>
        <v>85.716</v>
      </c>
      <c r="L29" s="11">
        <v>1</v>
      </c>
      <c r="M29" s="20" t="s">
        <v>19</v>
      </c>
      <c r="N29" s="20" t="s">
        <v>19</v>
      </c>
    </row>
    <row r="30" spans="1:14" s="1" customFormat="1" ht="18.75" customHeight="1">
      <c r="A30" s="10">
        <v>28</v>
      </c>
      <c r="B30" s="21" t="s">
        <v>97</v>
      </c>
      <c r="C30" s="21" t="s">
        <v>98</v>
      </c>
      <c r="D30" s="22" t="s">
        <v>95</v>
      </c>
      <c r="E30" s="21" t="s">
        <v>96</v>
      </c>
      <c r="F30" s="13">
        <v>3</v>
      </c>
      <c r="G30" s="11">
        <v>72.26</v>
      </c>
      <c r="H30" s="14">
        <f>G:G*0.4</f>
        <v>28.904000000000003</v>
      </c>
      <c r="I30" s="11">
        <v>87</v>
      </c>
      <c r="J30" s="14">
        <f>I:I*0.6</f>
        <v>52.199999999999996</v>
      </c>
      <c r="K30" s="14">
        <f>H:H+J:J</f>
        <v>81.104</v>
      </c>
      <c r="L30" s="11">
        <v>2</v>
      </c>
      <c r="M30" s="20" t="s">
        <v>19</v>
      </c>
      <c r="N30" s="20" t="s">
        <v>19</v>
      </c>
    </row>
    <row r="31" spans="1:14" ht="15">
      <c r="A31" s="10">
        <v>29</v>
      </c>
      <c r="B31" s="21" t="s">
        <v>99</v>
      </c>
      <c r="C31" s="21" t="s">
        <v>100</v>
      </c>
      <c r="D31" s="22" t="s">
        <v>95</v>
      </c>
      <c r="E31" s="21" t="s">
        <v>96</v>
      </c>
      <c r="F31" s="17">
        <v>3</v>
      </c>
      <c r="G31" s="11">
        <v>71.6</v>
      </c>
      <c r="H31" s="14">
        <f>G:G*0.4</f>
        <v>28.64</v>
      </c>
      <c r="I31" s="11">
        <v>86.9</v>
      </c>
      <c r="J31" s="14">
        <f>I:I*0.6</f>
        <v>52.14</v>
      </c>
      <c r="K31" s="14">
        <f>H:H+J:J</f>
        <v>80.78</v>
      </c>
      <c r="L31" s="11">
        <v>3</v>
      </c>
      <c r="M31" s="20" t="s">
        <v>19</v>
      </c>
      <c r="N31" s="20" t="s">
        <v>19</v>
      </c>
    </row>
    <row r="32" spans="1:14" ht="15">
      <c r="A32" s="10">
        <v>30</v>
      </c>
      <c r="B32" s="21" t="s">
        <v>101</v>
      </c>
      <c r="C32" s="21" t="s">
        <v>102</v>
      </c>
      <c r="D32" s="22" t="s">
        <v>103</v>
      </c>
      <c r="E32" s="21" t="s">
        <v>83</v>
      </c>
      <c r="F32" s="17">
        <v>1</v>
      </c>
      <c r="G32" s="11">
        <v>70.96</v>
      </c>
      <c r="H32" s="14">
        <f>G:G*0.4</f>
        <v>28.384</v>
      </c>
      <c r="I32" s="11">
        <v>85.4</v>
      </c>
      <c r="J32" s="14">
        <f>I:I*0.6</f>
        <v>51.24</v>
      </c>
      <c r="K32" s="14">
        <f>H:H+J:J</f>
        <v>79.624</v>
      </c>
      <c r="L32" s="11">
        <v>1</v>
      </c>
      <c r="M32" s="20" t="s">
        <v>19</v>
      </c>
      <c r="N32" s="20" t="s">
        <v>19</v>
      </c>
    </row>
  </sheetData>
  <sheetProtection/>
  <mergeCells count="1">
    <mergeCell ref="A1:N1"/>
  </mergeCells>
  <printOptions/>
  <pageMargins left="0.2513888888888889" right="0.2513888888888889" top="0.7513888888888889" bottom="0.7513888888888889" header="0.2986111111111111" footer="0.2986111111111111"/>
  <pageSetup fitToHeight="0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2023-09-23T08:32:02Z</cp:lastPrinted>
  <dcterms:created xsi:type="dcterms:W3CDTF">1996-12-17T01:32:42Z</dcterms:created>
  <dcterms:modified xsi:type="dcterms:W3CDTF">2023-10-30T02:32:49Z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67D88BE26E124388B3AAA442662CCA5F_12</vt:lpwstr>
  </property>
  <property fmtid="{D5CDD505-2E9C-101B-9397-08002B2CF9AE}" pid="4" name="KSOProductBuildV">
    <vt:lpwstr>2052-11.8.6.8810</vt:lpwstr>
  </property>
</Properties>
</file>